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21 大崎上島町　〇\"/>
    </mc:Choice>
  </mc:AlternateContent>
  <bookViews>
    <workbookView xWindow="0" yWindow="0" windowWidth="28800" windowHeight="121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O36" i="10"/>
  <c r="BW36" i="10"/>
  <c r="AM36" i="10"/>
  <c r="CO35" i="10"/>
  <c r="BW35" i="10"/>
  <c r="AM35" i="10"/>
  <c r="CO34" i="10"/>
  <c r="BW34" i="10"/>
  <c r="C34" i="10"/>
  <c r="C35" i="10" l="1"/>
  <c r="C36" i="10" s="1"/>
  <c r="C37" i="10" s="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<sst xmlns="http://schemas.openxmlformats.org/spreadsheetml/2006/main" count="1113" uniqueCount="621">
  <si>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</si>
  <si>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</si>
  <si>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</si>
  <si>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</si>
  <si>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</si>
  <si>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</si>
  <si>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</si>
  <si>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</si>
  <si>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</si>
  <si>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</si>
  <si>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</si>
  <si>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</si>
  <si>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</si>
  <si>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</si>
  <si>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</si>
  <si>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</si>
  <si>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</si>
  <si>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</si>
  <si>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</si>
  <si>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</si>
  <si>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</si>
  <si>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</si>
  <si>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</si>
  <si>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</si>
  <si>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</si>
  <si>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</si>
  <si>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</si>
  <si>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</si>
  <si>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</si>
  <si>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</si>
  <si>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</si>
  <si>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</si>
  <si>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</si>
  <si>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</si>
  <si>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</si>
  <si>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</si>
  <si>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</si>
  <si>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</si>
  <si>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</si>
  <si>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</si>
  <si>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</si>
  <si>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</si>
  <si>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</si>
  <si>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</si>
  <si>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</si>
  <si>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</si>
  <si>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</si>
  <si>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</si>
  <si>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</si>
  <si>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</si>
  <si>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</si>
  <si>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</si>
  <si>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</si>
  <si>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</si>
  <si>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</si>
  <si>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</si>
  <si>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</si>
  <si>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</si>
  <si>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</si>
  <si>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</si>
  <si>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</si>
  <si>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</si>
  <si>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</si>
  <si>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</si>
  <si>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</si>
  <si>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</si>
  <si>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</si>
  <si>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</si>
  <si>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</si>
  <si>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</si>
  <si>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</si>
  <si>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</si>
  <si>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</si>
  <si>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</si>
  <si>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</si>
  <si>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</si>
  <si>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</si>
  <si>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</si>
  <si>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</si>
  <si>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</si>
  <si>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</si>
  <si>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</si>
  <si>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</si>
  <si>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</si>
  <si>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</si>
  <si>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</si>
  <si>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</si>
  <si>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</si>
  <si>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</si>
  <si>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</si>
  <si>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</si>
  <si>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</si>
  <si>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</si>
  <si>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</si>
  <si>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</si>
  <si>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</si>
  <si>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</si>
  <si>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</si>
  <si>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</si>
  <si>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</si>
  <si>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</si>
  <si>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</si>
  <si>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</si>
  <si>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</si>
  <si>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</si>
  <si>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</si>
  <si>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</si>
  <si>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</si>
  <si>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</si>
  <si>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</si>
  <si>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</si>
  <si>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</si>
  <si>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</si>
  <si>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</si>
  <si>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</si>
  <si>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</si>
  <si>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</si>
  <si>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</si>
  <si>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</si>
  <si>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</si>
  <si>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</si>
  <si>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</si>
  <si>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</si>
  <si>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</si>
  <si>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</si>
  <si>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</si>
  <si>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</si>
  <si>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</si>
  <si>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</si>
  <si>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</si>
  <si>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</si>
  <si>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</si>
  <si>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</si>
  <si>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</si>
  <si>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</si>
  <si>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</si>
  <si>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</si>
  <si>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</si>
  <si>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</si>
  <si>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</si>
  <si>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</si>
  <si>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</si>
  <si>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</si>
  <si>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</si>
  <si>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</si>
  <si>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</si>
  <si>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</si>
  <si>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</si>
  <si>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</si>
  <si>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</si>
  <si>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</si>
  <si>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</si>
  <si>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</si>
  <si>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</si>
  <si>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</si>
  <si>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</si>
  <si>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</si>
  <si>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</si>
  <si>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</si>
  <si>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</si>
  <si>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</si>
  <si>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</si>
  <si>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</si>
  <si>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</si>
  <si>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</si>
  <si>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</si>
  <si>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</si>
  <si>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</si>
  <si>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</si>
  <si>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</si>
  <si>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</si>
  <si>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</si>
  <si>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</si>
  <si>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</si>
  <si>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</si>
  <si>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</si>
  <si>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</si>
  <si>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</si>
  <si>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</si>
  <si>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</si>
  <si>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</si>
  <si>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</si>
  <si>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</si>
  <si>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</si>
  <si>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</si>
  <si>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</si>
  <si>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</si>
  <si>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</si>
  <si>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</si>
  <si>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</si>
  <si>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</si>
  <si>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</si>
  <si>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</si>
  <si>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</si>
  <si>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</si>
  <si>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</si>
  <si>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</si>
  <si>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</si>
  <si>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</si>
  <si>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</si>
  <si>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</si>
  <si>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</si>
  <si>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</si>
  <si>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</si>
  <si>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</si>
  <si>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</si>
  <si>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</si>
  <si>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</si>
  <si>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</si>
  <si>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</si>
  <si>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</si>
  <si>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</si>
  <si>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</si>
  <si>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</si>
  <si>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</si>
  <si>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</si>
  <si>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</si>
  <si>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</si>
  <si>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広島県大崎上島町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</si>
  <si>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</si>
  <si>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</si>
  <si>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</si>
  <si>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</si>
  <si>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</si>
  <si>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</si>
  <si>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</si>
  <si>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</si>
  <si>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</si>
  <si>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</si>
  <si>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</si>
  <si>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</si>
  <si>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</si>
  <si>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</si>
  <si>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</si>
  <si>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</si>
  <si>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</si>
  <si>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</si>
  <si>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</si>
  <si>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</si>
  <si>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</si>
  <si>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</si>
  <si>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</si>
  <si>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</si>
  <si>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</si>
  <si>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</si>
  <si>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</si>
  <si>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</si>
  <si>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</si>
  <si>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</si>
  <si>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</si>
  <si>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</si>
  <si>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</si>
  <si>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</si>
  <si>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</si>
  <si>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</si>
  <si>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</si>
  <si>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</si>
  <si>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</si>
  <si>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</si>
  <si>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</si>
  <si>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</si>
  <si>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</si>
  <si>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</si>
  <si>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</si>
  <si>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</si>
  <si>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</si>
  <si>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</si>
  <si>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</si>
  <si>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</si>
  <si>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</si>
  <si>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</si>
  <si>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</si>
  <si>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</si>
  <si>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</si>
  <si>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</si>
  <si>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</si>
  <si>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</si>
  <si>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</si>
  <si>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</si>
  <si>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</si>
  <si>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</si>
  <si>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</si>
  <si>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</si>
  <si>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</si>
  <si>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</si>
  <si>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</si>
  <si>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</si>
  <si>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</si>
  <si>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</si>
  <si>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</si>
  <si>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</si>
  <si>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</si>
  <si>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</si>
  <si>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</si>
  <si>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</si>
  <si>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</si>
  <si>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</si>
  <si>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</si>
  <si>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</si>
  <si>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</si>
  <si>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</si>
  <si>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</si>
  <si>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</si>
  <si>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</si>
  <si>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</si>
  <si>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</si>
  <si>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</si>
  <si>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</si>
  <si>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</si>
  <si>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</si>
  <si>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</si>
  <si>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</si>
  <si>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</si>
  <si>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</si>
  <si>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</si>
  <si>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</si>
  <si>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</si>
  <si>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</si>
  <si>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</si>
  <si>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</si>
  <si>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</si>
  <si>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</si>
  <si>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</si>
  <si>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</si>
  <si>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</si>
  <si>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</si>
  <si>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</si>
  <si>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</si>
  <si>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</si>
  <si>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</si>
  <si>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</si>
  <si>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</si>
  <si>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</si>
  <si>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</si>
  <si>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</si>
  <si>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</si>
  <si>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</si>
  <si>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</si>
  <si>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</si>
  <si>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</si>
  <si>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</si>
  <si>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</si>
  <si>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</si>
  <si>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</si>
  <si>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</si>
  <si>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</si>
  <si>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</si>
  <si>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</si>
  <si>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</si>
  <si>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</si>
  <si>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</si>
  <si>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</si>
  <si>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</si>
  <si>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</si>
  <si>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</si>
  <si>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</si>
  <si>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</si>
  <si>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</si>
  <si>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</si>
  <si>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</si>
  <si>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</si>
  <si>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</si>
  <si>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</si>
  <si>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</si>
  <si>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</si>
  <si>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</si>
  <si>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</si>
  <si>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</si>
  <si>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</si>
  <si>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</si>
  <si>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</si>
  <si>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</si>
  <si>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</si>
  <si>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広島県大崎上島町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</si>
  <si>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</si>
  <si>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</si>
  <si>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</si>
  <si>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</si>
  <si>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</si>
  <si>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</si>
  <si>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</si>
  <si>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</si>
  <si>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</si>
  <si>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</si>
  <si>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</si>
  <si>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</si>
  <si>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</si>
  <si>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</si>
  <si>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</si>
  <si>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</si>
  <si>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</si>
  <si>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</si>
  <si>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</si>
  <si>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</si>
  <si>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港湾管理特別会計</t>
    <phoneticPr fontId="5"/>
  </si>
  <si>
    <t>漁港管理特別会計</t>
    <phoneticPr fontId="5"/>
  </si>
  <si>
    <t>干拓地管理特別会計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</si>
  <si>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</si>
  <si>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</si>
  <si>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</si>
  <si>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</si>
  <si>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</si>
  <si>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</si>
  <si>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</si>
  <si>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</si>
  <si>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</si>
  <si>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</si>
  <si>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</si>
  <si>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</si>
  <si>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</si>
  <si>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</si>
  <si>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</si>
  <si>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</si>
  <si>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</si>
  <si>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</si>
  <si>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</si>
  <si>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交通事業特別会計</t>
    <phoneticPr fontId="5"/>
  </si>
  <si>
    <t>法非適用企業</t>
    <phoneticPr fontId="5"/>
  </si>
  <si>
    <t>公共下水道事業特別会計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</si>
  <si>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</si>
  <si>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</si>
  <si>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</si>
  <si>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</si>
  <si>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</si>
  <si>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</si>
  <si>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</si>
  <si>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</si>
  <si>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</si>
  <si>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</si>
  <si>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</si>
  <si>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</si>
  <si>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</si>
  <si>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</si>
  <si>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</si>
  <si>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</si>
  <si>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</si>
  <si>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</si>
  <si>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</si>
  <si>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</si>
  <si>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</si>
  <si>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</si>
  <si>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</si>
  <si>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</si>
  <si>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</si>
  <si>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</si>
  <si>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</si>
  <si>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</si>
  <si>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</si>
  <si>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</si>
  <si>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</si>
  <si>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</si>
  <si>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</si>
  <si>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</si>
  <si>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</si>
  <si>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</si>
  <si>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</si>
  <si>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</si>
  <si>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</si>
  <si>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</si>
  <si>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</si>
  <si>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</si>
  <si>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</si>
  <si>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</si>
  <si>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</si>
  <si>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</si>
  <si>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</si>
  <si>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</si>
  <si>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</si>
  <si>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</si>
  <si>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</si>
  <si>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</si>
  <si>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</si>
  <si>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</si>
  <si>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</si>
  <si>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</si>
  <si>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</si>
  <si>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</si>
  <si>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</si>
  <si>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</si>
  <si>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</si>
  <si>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</si>
  <si>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</si>
  <si>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</si>
  <si>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</si>
  <si>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</si>
  <si>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</si>
  <si>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</si>
  <si>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</si>
  <si>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</si>
  <si>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</si>
  <si>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</si>
  <si>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</si>
  <si>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</si>
  <si>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</si>
  <si>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</si>
  <si>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</si>
  <si>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</si>
  <si>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</si>
  <si>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</si>
  <si>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</si>
  <si>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</si>
  <si>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</si>
  <si>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</si>
  <si>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</si>
  <si>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</si>
  <si>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</si>
  <si>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</si>
  <si>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</si>
  <si>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</si>
  <si>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</si>
  <si>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</si>
  <si>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</si>
  <si>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</si>
  <si>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</si>
  <si>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</si>
  <si>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</si>
  <si>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</si>
  <si>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</si>
  <si>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</si>
  <si>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</si>
  <si>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</si>
  <si>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</si>
  <si>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</si>
  <si>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</si>
  <si>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</si>
  <si>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</si>
  <si>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</si>
  <si>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</si>
  <si>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</si>
  <si>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</si>
  <si>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</si>
  <si>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</si>
  <si>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</si>
  <si>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</si>
  <si>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</si>
  <si>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</si>
  <si>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</si>
  <si>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</si>
  <si>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</si>
  <si>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</si>
  <si>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</si>
  <si>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</si>
  <si>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</si>
  <si>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</si>
  <si>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</si>
  <si>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</si>
  <si>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</si>
  <si>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</si>
  <si>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</si>
  <si>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</si>
  <si>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</si>
  <si>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</si>
  <si>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</si>
  <si>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</si>
  <si>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</si>
  <si>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</si>
  <si>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</si>
  <si>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</si>
  <si>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</si>
  <si>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</si>
  <si>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</si>
  <si>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</si>
  <si>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</si>
  <si>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</si>
  <si>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</si>
  <si>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</si>
  <si>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</si>
  <si>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</si>
  <si>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</si>
  <si>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</si>
  <si>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</si>
  <si>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</si>
  <si>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</si>
  <si>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</si>
  <si>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</si>
  <si>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</si>
  <si>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</si>
  <si>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</si>
  <si>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</si>
  <si>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4.37</t>
  </si>
  <si>
    <t>▲ 0.70</t>
  </si>
  <si>
    <t>▲ 11.67</t>
  </si>
  <si>
    <t>一般会計</t>
  </si>
  <si>
    <t>介護保険事業特別会計</t>
  </si>
  <si>
    <t>水道事業会計</t>
  </si>
  <si>
    <t>国民健康保険事業特別会計</t>
  </si>
  <si>
    <t>漁業集落排水事業特別会計</t>
  </si>
  <si>
    <t>公共下水道事業特別会計</t>
  </si>
  <si>
    <t>交通事業特別会計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</si>
  <si>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</si>
  <si>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</si>
  <si>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</si>
  <si>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</si>
  <si>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</si>
  <si>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</si>
  <si>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</si>
  <si>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</si>
  <si>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</si>
  <si>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</si>
  <si>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</si>
  <si>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</si>
  <si>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</si>
  <si>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</si>
  <si>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大三島ブルーライン株式会社</t>
    <rPh sb="0" eb="3">
      <t>オオミシマ</t>
    </rPh>
    <rPh sb="9" eb="13">
      <t>カブシキガイシャ</t>
    </rPh>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</si>
  <si>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</si>
  <si>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</si>
  <si>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ふるさとづくり基金</t>
    <rPh sb="7" eb="9">
      <t>キキン</t>
    </rPh>
    <phoneticPr fontId="5"/>
  </si>
  <si>
    <t>長島大橋維持管理基金</t>
    <rPh sb="0" eb="2">
      <t>ナガシマ</t>
    </rPh>
    <rPh sb="2" eb="4">
      <t>オオハシ</t>
    </rPh>
    <rPh sb="4" eb="6">
      <t>イジ</t>
    </rPh>
    <rPh sb="6" eb="8">
      <t>カンリ</t>
    </rPh>
    <rPh sb="8" eb="10">
      <t>キキン</t>
    </rPh>
    <phoneticPr fontId="5"/>
  </si>
  <si>
    <t>垂水団地基金</t>
    <rPh sb="0" eb="2">
      <t>タルミ</t>
    </rPh>
    <rPh sb="2" eb="4">
      <t>ダンチ</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</si>
  <si>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</si>
  <si>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</si>
  <si>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</si>
  <si>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本町においては充当可能基金等により将来負担がない状態であり、引き続き計画的な資産の修繕、改修及び更新を行うこととしている。</t>
    <rPh sb="0" eb="2">
      <t>ホンチョウ</t>
    </rPh>
    <rPh sb="7" eb="9">
      <t>ジュウトウ</t>
    </rPh>
    <rPh sb="9" eb="11">
      <t>カノウ</t>
    </rPh>
    <rPh sb="11" eb="13">
      <t>キキン</t>
    </rPh>
    <rPh sb="13" eb="14">
      <t>トウ</t>
    </rPh>
    <rPh sb="17" eb="19">
      <t>ショウライ</t>
    </rPh>
    <rPh sb="19" eb="21">
      <t>フタン</t>
    </rPh>
    <rPh sb="24" eb="26">
      <t>ジョウタイ</t>
    </rPh>
    <rPh sb="30" eb="31">
      <t>ヒ</t>
    </rPh>
    <rPh sb="32" eb="33">
      <t>ツヅ</t>
    </rPh>
    <rPh sb="34" eb="37">
      <t>ケイカクテキ</t>
    </rPh>
    <rPh sb="38" eb="40">
      <t>シサン</t>
    </rPh>
    <rPh sb="41" eb="43">
      <t>シュウゼン</t>
    </rPh>
    <rPh sb="44" eb="46">
      <t>カイシュウ</t>
    </rPh>
    <rPh sb="46" eb="47">
      <t>オヨ</t>
    </rPh>
    <rPh sb="48" eb="50">
      <t>コウシン</t>
    </rPh>
    <rPh sb="51" eb="5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</si>
  <si>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</si>
  <si>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</si>
  <si>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</si>
  <si>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</si>
  <si>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</si>
  <si>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</si>
  <si>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過疎対策事業債や臨時財政対策債の借入、上下水道事業における起債の借入により、実質公債費比率は12.4%であり、類似団体内平均値と比して、4.4ポイント高い状態だが、充当可能基金等により、将来負担はない状態である。施設の改修や更新による起債借入は今後も必要であるが、その内容の徹底的な見直しを行い、また、基金を活用した繰上償還の実施等により、引き続き公債費の抑制に努める。</t>
    <rPh sb="0" eb="2">
      <t>カソ</t>
    </rPh>
    <rPh sb="2" eb="4">
      <t>タイサク</t>
    </rPh>
    <rPh sb="4" eb="6">
      <t>ジギョウ</t>
    </rPh>
    <rPh sb="6" eb="7">
      <t>サイ</t>
    </rPh>
    <rPh sb="8" eb="10">
      <t>リンジ</t>
    </rPh>
    <rPh sb="10" eb="12">
      <t>ザイセイ</t>
    </rPh>
    <rPh sb="12" eb="14">
      <t>タイサク</t>
    </rPh>
    <rPh sb="14" eb="15">
      <t>サイ</t>
    </rPh>
    <rPh sb="16" eb="18">
      <t>カリイレ</t>
    </rPh>
    <rPh sb="19" eb="21">
      <t>ジョウゲ</t>
    </rPh>
    <rPh sb="21" eb="23">
      <t>スイドウ</t>
    </rPh>
    <rPh sb="23" eb="25">
      <t>ジギョウ</t>
    </rPh>
    <rPh sb="29" eb="31">
      <t>キサイ</t>
    </rPh>
    <rPh sb="32" eb="34">
      <t>カリイレ</t>
    </rPh>
    <rPh sb="38" eb="40">
      <t>ジッシツ</t>
    </rPh>
    <rPh sb="40" eb="42">
      <t>コウサイ</t>
    </rPh>
    <rPh sb="42" eb="43">
      <t>ヒ</t>
    </rPh>
    <rPh sb="43" eb="45">
      <t>ヒリツ</t>
    </rPh>
    <rPh sb="55" eb="57">
      <t>ルイジ</t>
    </rPh>
    <rPh sb="57" eb="59">
      <t>ダンタイ</t>
    </rPh>
    <rPh sb="59" eb="60">
      <t>ナイ</t>
    </rPh>
    <rPh sb="60" eb="63">
      <t>ヘイキンチ</t>
    </rPh>
    <rPh sb="64" eb="65">
      <t>ヒ</t>
    </rPh>
    <rPh sb="75" eb="76">
      <t>タカ</t>
    </rPh>
    <rPh sb="77" eb="79">
      <t>ジョウタイ</t>
    </rPh>
    <rPh sb="82" eb="84">
      <t>ジュウトウ</t>
    </rPh>
    <rPh sb="84" eb="86">
      <t>カノウ</t>
    </rPh>
    <rPh sb="86" eb="88">
      <t>キキン</t>
    </rPh>
    <rPh sb="88" eb="89">
      <t>トウ</t>
    </rPh>
    <rPh sb="93" eb="95">
      <t>ショウライ</t>
    </rPh>
    <rPh sb="95" eb="97">
      <t>フタン</t>
    </rPh>
    <rPh sb="100" eb="102">
      <t>ジョウタイ</t>
    </rPh>
    <rPh sb="106" eb="108">
      <t>シセツ</t>
    </rPh>
    <rPh sb="109" eb="111">
      <t>カイシュウ</t>
    </rPh>
    <rPh sb="112" eb="114">
      <t>コウシン</t>
    </rPh>
    <rPh sb="117" eb="119">
      <t>キサイ</t>
    </rPh>
    <rPh sb="119" eb="121">
      <t>カリイレ</t>
    </rPh>
    <rPh sb="122" eb="124">
      <t>コンゴ</t>
    </rPh>
    <rPh sb="125" eb="127">
      <t>ヒツヨウ</t>
    </rPh>
    <rPh sb="134" eb="136">
      <t>ナイヨウ</t>
    </rPh>
    <rPh sb="137" eb="139">
      <t>テッテイ</t>
    </rPh>
    <rPh sb="139" eb="140">
      <t>テキ</t>
    </rPh>
    <rPh sb="141" eb="143">
      <t>ミナオ</t>
    </rPh>
    <rPh sb="145" eb="146">
      <t>オコナ</t>
    </rPh>
    <rPh sb="151" eb="153">
      <t>キキン</t>
    </rPh>
    <rPh sb="154" eb="156">
      <t>カツヨウ</t>
    </rPh>
    <rPh sb="158" eb="160">
      <t>クリアゲ</t>
    </rPh>
    <rPh sb="160" eb="162">
      <t>ショウカン</t>
    </rPh>
    <rPh sb="163" eb="165">
      <t>ジッシ</t>
    </rPh>
    <rPh sb="165" eb="166">
      <t>トウ</t>
    </rPh>
    <rPh sb="170" eb="171">
      <t>ヒ</t>
    </rPh>
    <rPh sb="172" eb="173">
      <t>ツヅ</t>
    </rPh>
    <rPh sb="174" eb="176">
      <t>コウサイ</t>
    </rPh>
    <rPh sb="176" eb="177">
      <t>ヒ</t>
    </rPh>
    <rPh sb="178" eb="180">
      <t>ヨクセイ</t>
    </rPh>
    <rPh sb="181" eb="18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</si>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</sst>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8A4C-4F48-8625-96C3C841CF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164948</c:v>
                </c:pt>
                <c:pt idx="1">
                  <c:v>213636</c:v>
                </c:pt>
                <c:pt idx="2">
                  <c:v>220255</c:v>
                </c:pt>
                <c:pt idx="3">
                  <c:v>124390</c:v>
                </c:pt>
                <c:pt idx="4">
                  <c:v>137429</c:v>
                </c:pt>
              </c:numCache>
            </c:numRef>
          </c:val>
          <c:smooth val="0"/>
          <c:extLst xmlns:c16r2="http://schemas.microsoft.com/office/drawing/2015/06/chart">
            <c:ext xmlns:c16="http://schemas.microsoft.com/office/drawing/2014/chart" uri="{C3380CC4-5D6E-409C-BE32-E72D297353CC}">
              <c16:uniqueId val="{00000001-8A4C-4F48-8625-96C3C841CF5F}"/>
            </c:ext>
          </c:extLst>
        </c:ser>
        <c:dLbls>
          <c:showLegendKey val="0"/>
          <c:showVal val="0"/>
          <c:showCatName val="0"/>
          <c:showSerName val="0"/>
          <c:showPercent val="0"/>
          <c:showBubbleSize val="0"/>
        </c:dLbls>
        <c:marker val="1"/>
        <c:smooth val="0"/>
        <c:axId val="325249456"/>
        <c:axId val="325254944"/>
      </c:lineChart>
      <c:catAx>
        <c:axId val="32524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254944"/>
        <c:crosses val="autoZero"/>
        <c:auto val="1"/>
        <c:lblAlgn val="ctr"/>
        <c:lblOffset val="100"/>
        <c:tickLblSkip val="1"/>
        <c:tickMarkSkip val="1"/>
        <c:noMultiLvlLbl val="0"/>
      </c:catAx>
      <c:valAx>
        <c:axId val="32525494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24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6.99</c:v>
                </c:pt>
                <c:pt idx="1">
                  <c:v>3.31</c:v>
                </c:pt>
                <c:pt idx="2">
                  <c:v>4.28</c:v>
                </c:pt>
                <c:pt idx="3">
                  <c:v>2.38</c:v>
                </c:pt>
                <c:pt idx="4">
                  <c:v>2.89</c:v>
                </c:pt>
              </c:numCache>
            </c:numRef>
          </c:val>
          <c:extLst xmlns:c16r2="http://schemas.microsoft.com/office/drawing/2015/06/chart">
            <c:ext xmlns:c16="http://schemas.microsoft.com/office/drawing/2014/chart" uri="{C3380CC4-5D6E-409C-BE32-E72D297353CC}">
              <c16:uniqueId val="{00000000-5D4C-4084-B38C-1D6D7D518E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56.21</c:v>
                </c:pt>
                <c:pt idx="1">
                  <c:v>56.15</c:v>
                </c:pt>
                <c:pt idx="2">
                  <c:v>52.96</c:v>
                </c:pt>
                <c:pt idx="3">
                  <c:v>50.99</c:v>
                </c:pt>
                <c:pt idx="4">
                  <c:v>46.46</c:v>
                </c:pt>
              </c:numCache>
            </c:numRef>
          </c:val>
          <c:extLst xmlns:c16r2="http://schemas.microsoft.com/office/drawing/2015/06/chart">
            <c:ext xmlns:c16="http://schemas.microsoft.com/office/drawing/2014/chart" uri="{C3380CC4-5D6E-409C-BE32-E72D297353CC}">
              <c16:uniqueId val="{00000001-5D4C-4084-B38C-1D6D7D518E4E}"/>
            </c:ext>
          </c:extLst>
        </c:ser>
        <c:dLbls>
          <c:showLegendKey val="0"/>
          <c:showVal val="0"/>
          <c:showCatName val="0"/>
          <c:showSerName val="0"/>
          <c:showPercent val="0"/>
          <c:showBubbleSize val="0"/>
        </c:dLbls>
        <c:gapWidth val="250"/>
        <c:overlap val="100"/>
        <c:axId val="491545096"/>
        <c:axId val="49154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-4.37</c:v>
                </c:pt>
                <c:pt idx="1">
                  <c:v>5.58</c:v>
                </c:pt>
                <c:pt idx="2">
                  <c:v>-0.7</c:v>
                </c:pt>
                <c:pt idx="3">
                  <c:v>-11.67</c:v>
                </c:pt>
                <c:pt idx="4">
                  <c:v>1.94</c:v>
                </c:pt>
              </c:numCache>
            </c:numRef>
          </c:val>
          <c:smooth val="0"/>
          <c:extLst xmlns:c16r2="http://schemas.microsoft.com/office/drawing/2015/06/chart">
            <c:ext xmlns:c16="http://schemas.microsoft.com/office/drawing/2014/chart" uri="{C3380CC4-5D6E-409C-BE32-E72D297353CC}">
              <c16:uniqueId val="{00000002-5D4C-4084-B38C-1D6D7D518E4E}"/>
            </c:ext>
          </c:extLst>
        </c:ser>
        <c:dLbls>
          <c:showLegendKey val="0"/>
          <c:showVal val="0"/>
          <c:showCatName val="0"/>
          <c:showSerName val="0"/>
          <c:showPercent val="0"/>
          <c:showBubbleSize val="0"/>
        </c:dLbls>
        <c:marker val="1"/>
        <c:smooth val="0"/>
        <c:axId val="491545096"/>
        <c:axId val="491545488"/>
      </c:lineChart>
      <c:catAx>
        <c:axId val="49154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545488"/>
        <c:crosses val="autoZero"/>
        <c:auto val="1"/>
        <c:lblAlgn val="ctr"/>
        <c:lblOffset val="100"/>
        <c:tickLblSkip val="1"/>
        <c:tickMarkSkip val="1"/>
        <c:noMultiLvlLbl val="0"/>
      </c:catAx>
      <c:valAx>
        <c:axId val="49154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4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1.17</c:v>
                </c:pt>
                <c:pt idx="2">
                  <c:v>#N/A</c:v>
                </c:pt>
                <c:pt idx="3">
                  <c:v>0.14000000000000001</c:v>
                </c:pt>
                <c:pt idx="4">
                  <c:v>#N/A</c:v>
                </c:pt>
                <c:pt idx="5">
                  <c:v>0.03</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386A-449C-B756-6075FC3F35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6A-449C-B756-6075FC3F35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c:v>
                </c:pt>
                <c:pt idx="2">
                  <c:v>#N/A</c:v>
                </c:pt>
                <c:pt idx="3">
                  <c:v>0.06</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86A-449C-B756-6075FC3F3564}"/>
            </c:ext>
          </c:extLst>
        </c:ser>
        <c:ser>
          <c:idx val="3"/>
          <c:order val="3"/>
          <c:tx>
            <c:strRef>
              <c:f>データシート!$A$30</c:f>
              <c:strCache>
                <c:ptCount val="1"/>
                <c:pt idx="0">
                  <c:v>交通事業特別会計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86A-449C-B756-6075FC3F356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386A-449C-B756-6075FC3F3564}"/>
            </c:ext>
          </c:extLst>
        </c:ser>
        <c:ser>
          <c:idx val="5"/>
          <c:order val="5"/>
          <c:tx>
            <c:strRef>
              <c:f>データシート!$A$32</c:f>
              <c:strCache>
                <c:ptCount val="1"/>
                <c:pt idx="0">
                  <c:v>漁業集落排水事業特別会計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c:v>
                </c:pt>
                <c:pt idx="2">
                  <c:v>#N/A</c:v>
                </c:pt>
                <c:pt idx="3">
                  <c:v>0.05</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386A-449C-B756-6075FC3F356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0.4</c:v>
                </c:pt>
                <c:pt idx="4">
                  <c:v>#N/A</c:v>
                </c:pt>
                <c:pt idx="5">
                  <c:v>0</c:v>
                </c:pt>
                <c:pt idx="6">
                  <c:v>#N/A</c:v>
                </c:pt>
                <c:pt idx="7">
                  <c:v>0.01</c:v>
                </c:pt>
                <c:pt idx="8">
                  <c:v>#N/A</c:v>
                </c:pt>
                <c:pt idx="9">
                  <c:v>0.37</c:v>
                </c:pt>
              </c:numCache>
            </c:numRef>
          </c:val>
          <c:extLst xmlns:c16r2="http://schemas.microsoft.com/office/drawing/2015/06/chart">
            <c:ext xmlns:c16="http://schemas.microsoft.com/office/drawing/2014/chart" uri="{C3380CC4-5D6E-409C-BE32-E72D297353CC}">
              <c16:uniqueId val="{00000006-386A-449C-B756-6075FC3F356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1</c:v>
                </c:pt>
                <c:pt idx="4">
                  <c:v>#N/A</c:v>
                </c:pt>
                <c:pt idx="5">
                  <c:v>1.44</c:v>
                </c:pt>
                <c:pt idx="6">
                  <c:v>#N/A</c:v>
                </c:pt>
                <c:pt idx="7">
                  <c:v>1.78</c:v>
                </c:pt>
                <c:pt idx="8">
                  <c:v>#N/A</c:v>
                </c:pt>
                <c:pt idx="9">
                  <c:v>1.98</c:v>
                </c:pt>
              </c:numCache>
            </c:numRef>
          </c:val>
          <c:extLst xmlns:c16r2="http://schemas.microsoft.com/office/drawing/2015/06/chart">
            <c:ext xmlns:c16="http://schemas.microsoft.com/office/drawing/2014/chart" uri="{C3380CC4-5D6E-409C-BE32-E72D297353CC}">
              <c16:uniqueId val="{00000007-386A-449C-B756-6075FC3F356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1.07</c:v>
                </c:pt>
                <c:pt idx="2">
                  <c:v>#N/A</c:v>
                </c:pt>
                <c:pt idx="3">
                  <c:v>1.42</c:v>
                </c:pt>
                <c:pt idx="4">
                  <c:v>#N/A</c:v>
                </c:pt>
                <c:pt idx="5">
                  <c:v>1.32</c:v>
                </c:pt>
                <c:pt idx="6">
                  <c:v>#N/A</c:v>
                </c:pt>
                <c:pt idx="7">
                  <c:v>1.81</c:v>
                </c:pt>
                <c:pt idx="8">
                  <c:v>#N/A</c:v>
                </c:pt>
                <c:pt idx="9">
                  <c:v>2.15</c:v>
                </c:pt>
              </c:numCache>
            </c:numRef>
          </c:val>
          <c:extLst xmlns:c16r2="http://schemas.microsoft.com/office/drawing/2015/06/chart">
            <c:ext xmlns:c16="http://schemas.microsoft.com/office/drawing/2014/chart" uri="{C3380CC4-5D6E-409C-BE32-E72D297353CC}">
              <c16:uniqueId val="{00000008-386A-449C-B756-6075FC3F35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6.81</c:v>
                </c:pt>
                <c:pt idx="2">
                  <c:v>#N/A</c:v>
                </c:pt>
                <c:pt idx="3">
                  <c:v>3.19</c:v>
                </c:pt>
                <c:pt idx="4">
                  <c:v>#N/A</c:v>
                </c:pt>
                <c:pt idx="5">
                  <c:v>4.26</c:v>
                </c:pt>
                <c:pt idx="6">
                  <c:v>#N/A</c:v>
                </c:pt>
                <c:pt idx="7">
                  <c:v>2.37</c:v>
                </c:pt>
                <c:pt idx="8">
                  <c:v>#N/A</c:v>
                </c:pt>
                <c:pt idx="9">
                  <c:v>2.88</c:v>
                </c:pt>
              </c:numCache>
            </c:numRef>
          </c:val>
          <c:extLst xmlns:c16r2="http://schemas.microsoft.com/office/drawing/2015/06/chart">
            <c:ext xmlns:c16="http://schemas.microsoft.com/office/drawing/2014/chart" uri="{C3380CC4-5D6E-409C-BE32-E72D297353CC}">
              <c16:uniqueId val="{00000009-386A-449C-B756-6075FC3F3564}"/>
            </c:ext>
          </c:extLst>
        </c:ser>
        <c:dLbls>
          <c:showLegendKey val="0"/>
          <c:showVal val="0"/>
          <c:showCatName val="0"/>
          <c:showSerName val="0"/>
          <c:showPercent val="0"/>
          <c:showBubbleSize val="0"/>
        </c:dLbls>
        <c:gapWidth val="150"/>
        <c:overlap val="100"/>
        <c:axId val="491547448"/>
        <c:axId val="491548624"/>
      </c:barChart>
      <c:catAx>
        <c:axId val="49154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548624"/>
        <c:crosses val="autoZero"/>
        <c:auto val="1"/>
        <c:lblAlgn val="ctr"/>
        <c:lblOffset val="100"/>
        <c:tickLblSkip val="1"/>
        <c:tickMarkSkip val="1"/>
        <c:noMultiLvlLbl val="0"/>
      </c:catAx>
      <c:valAx>
        <c:axId val="491548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47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1163</c:v>
                </c:pt>
                <c:pt idx="5">
                  <c:v>1089</c:v>
                </c:pt>
                <c:pt idx="8">
                  <c:v>1031</c:v>
                </c:pt>
                <c:pt idx="11">
                  <c:v>648</c:v>
                </c:pt>
                <c:pt idx="14">
                  <c:v>1008</c:v>
                </c:pt>
              </c:numCache>
            </c:numRef>
          </c:val>
          <c:extLst xmlns:c16r2="http://schemas.microsoft.com/office/drawing/2015/06/chart">
            <c:ext xmlns:c16="http://schemas.microsoft.com/office/drawing/2014/chart" uri="{C3380CC4-5D6E-409C-BE32-E72D297353CC}">
              <c16:uniqueId val="{00000000-35BB-4CB2-91CA-DD1CF7993B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BB-4CB2-91CA-DD1CF7993B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5BB-4CB2-91CA-DD1CF7993B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BB-4CB2-91CA-DD1CF7993B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c:v>
                </c:pt>
                <c:pt idx="3">
                  <c:v>157</c:v>
                </c:pt>
                <c:pt idx="6">
                  <c:v>161</c:v>
                </c:pt>
                <c:pt idx="9">
                  <c:v>164</c:v>
                </c:pt>
                <c:pt idx="12">
                  <c:v>165</c:v>
                </c:pt>
              </c:numCache>
            </c:numRef>
          </c:val>
          <c:extLst xmlns:c16r2="http://schemas.microsoft.com/office/drawing/2015/06/chart">
            <c:ext xmlns:c16="http://schemas.microsoft.com/office/drawing/2014/chart" uri="{C3380CC4-5D6E-409C-BE32-E72D297353CC}">
              <c16:uniqueId val="{00000004-35BB-4CB2-91CA-DD1CF7993B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BB-4CB2-91CA-DD1CF7993B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BB-4CB2-91CA-DD1CF7993B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1351</c:v>
                </c:pt>
                <c:pt idx="3">
                  <c:v>1295</c:v>
                </c:pt>
                <c:pt idx="6">
                  <c:v>1163</c:v>
                </c:pt>
                <c:pt idx="9">
                  <c:v>1053</c:v>
                </c:pt>
                <c:pt idx="12">
                  <c:v>1190</c:v>
                </c:pt>
              </c:numCache>
            </c:numRef>
          </c:val>
          <c:extLst xmlns:c16r2="http://schemas.microsoft.com/office/drawing/2015/06/chart">
            <c:ext xmlns:c16="http://schemas.microsoft.com/office/drawing/2014/chart" uri="{C3380CC4-5D6E-409C-BE32-E72D297353CC}">
              <c16:uniqueId val="{00000007-35BB-4CB2-91CA-DD1CF7993BD9}"/>
            </c:ext>
          </c:extLst>
        </c:ser>
        <c:dLbls>
          <c:showLegendKey val="0"/>
          <c:showVal val="0"/>
          <c:showCatName val="0"/>
          <c:showSerName val="0"/>
          <c:showPercent val="0"/>
          <c:showBubbleSize val="0"/>
        </c:dLbls>
        <c:gapWidth val="100"/>
        <c:overlap val="100"/>
        <c:axId val="491551760"/>
        <c:axId val="49154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319</c:v>
                </c:pt>
                <c:pt idx="2">
                  <c:v>#N/A</c:v>
                </c:pt>
                <c:pt idx="3">
                  <c:v>#N/A</c:v>
                </c:pt>
                <c:pt idx="4">
                  <c:v>363</c:v>
                </c:pt>
                <c:pt idx="5">
                  <c:v>#N/A</c:v>
                </c:pt>
                <c:pt idx="6">
                  <c:v>#N/A</c:v>
                </c:pt>
                <c:pt idx="7">
                  <c:v>293</c:v>
                </c:pt>
                <c:pt idx="8">
                  <c:v>#N/A</c:v>
                </c:pt>
                <c:pt idx="9">
                  <c:v>#N/A</c:v>
                </c:pt>
                <c:pt idx="10">
                  <c:v>569</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35BB-4CB2-91CA-DD1CF7993BD9}"/>
            </c:ext>
          </c:extLst>
        </c:ser>
        <c:dLbls>
          <c:showLegendKey val="0"/>
          <c:showVal val="0"/>
          <c:showCatName val="0"/>
          <c:showSerName val="0"/>
          <c:showPercent val="0"/>
          <c:showBubbleSize val="0"/>
        </c:dLbls>
        <c:marker val="1"/>
        <c:smooth val="0"/>
        <c:axId val="491551760"/>
        <c:axId val="491546272"/>
      </c:lineChart>
      <c:catAx>
        <c:axId val="49155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546272"/>
        <c:crosses val="autoZero"/>
        <c:auto val="1"/>
        <c:lblAlgn val="ctr"/>
        <c:lblOffset val="100"/>
        <c:tickLblSkip val="1"/>
        <c:tickMarkSkip val="1"/>
        <c:noMultiLvlLbl val="0"/>
      </c:catAx>
      <c:valAx>
        <c:axId val="49154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5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9046</c:v>
                </c:pt>
                <c:pt idx="5">
                  <c:v>9429</c:v>
                </c:pt>
                <c:pt idx="8">
                  <c:v>9969</c:v>
                </c:pt>
                <c:pt idx="11">
                  <c:v>9169</c:v>
                </c:pt>
                <c:pt idx="14">
                  <c:v>9177</c:v>
                </c:pt>
              </c:numCache>
            </c:numRef>
          </c:val>
          <c:extLst xmlns:c16r2="http://schemas.microsoft.com/office/drawing/2015/06/chart">
            <c:ext xmlns:c16="http://schemas.microsoft.com/office/drawing/2014/chart" uri="{C3380CC4-5D6E-409C-BE32-E72D297353CC}">
              <c16:uniqueId val="{00000000-1B4D-43B5-AC41-B1EBA97146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c:v>
                </c:pt>
                <c:pt idx="5">
                  <c:v>60</c:v>
                </c:pt>
                <c:pt idx="8">
                  <c:v>51</c:v>
                </c:pt>
                <c:pt idx="11">
                  <c:v>41</c:v>
                </c:pt>
                <c:pt idx="14">
                  <c:v>705</c:v>
                </c:pt>
              </c:numCache>
            </c:numRef>
          </c:val>
          <c:extLst xmlns:c16r2="http://schemas.microsoft.com/office/drawing/2015/06/chart">
            <c:ext xmlns:c16="http://schemas.microsoft.com/office/drawing/2014/chart" uri="{C3380CC4-5D6E-409C-BE32-E72D297353CC}">
              <c16:uniqueId val="{00000001-1B4D-43B5-AC41-B1EBA97146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5203</c:v>
                </c:pt>
                <c:pt idx="5">
                  <c:v>4800</c:v>
                </c:pt>
                <c:pt idx="8">
                  <c:v>4726</c:v>
                </c:pt>
                <c:pt idx="11">
                  <c:v>4387</c:v>
                </c:pt>
                <c:pt idx="14">
                  <c:v>4436</c:v>
                </c:pt>
              </c:numCache>
            </c:numRef>
          </c:val>
          <c:extLst xmlns:c16r2="http://schemas.microsoft.com/office/drawing/2015/06/chart">
            <c:ext xmlns:c16="http://schemas.microsoft.com/office/drawing/2014/chart" uri="{C3380CC4-5D6E-409C-BE32-E72D297353CC}">
              <c16:uniqueId val="{00000002-1B4D-43B5-AC41-B1EBA97146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4D-43B5-AC41-B1EBA97146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4D-43B5-AC41-B1EBA97146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B4D-43B5-AC41-B1EBA97146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898</c:v>
                </c:pt>
                <c:pt idx="3">
                  <c:v>906</c:v>
                </c:pt>
                <c:pt idx="6">
                  <c:v>827</c:v>
                </c:pt>
                <c:pt idx="9">
                  <c:v>785</c:v>
                </c:pt>
                <c:pt idx="12">
                  <c:v>767</c:v>
                </c:pt>
              </c:numCache>
            </c:numRef>
          </c:val>
          <c:extLst xmlns:c16r2="http://schemas.microsoft.com/office/drawing/2015/06/chart">
            <c:ext xmlns:c16="http://schemas.microsoft.com/office/drawing/2014/chart" uri="{C3380CC4-5D6E-409C-BE32-E72D297353CC}">
              <c16:uniqueId val="{00000006-1B4D-43B5-AC41-B1EBA97146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7-1B4D-43B5-AC41-B1EBA97146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1849</c:v>
                </c:pt>
                <c:pt idx="3">
                  <c:v>1900</c:v>
                </c:pt>
                <c:pt idx="6">
                  <c:v>2014</c:v>
                </c:pt>
                <c:pt idx="9">
                  <c:v>2120</c:v>
                </c:pt>
                <c:pt idx="12">
                  <c:v>2040</c:v>
                </c:pt>
              </c:numCache>
            </c:numRef>
          </c:val>
          <c:extLst xmlns:c16r2="http://schemas.microsoft.com/office/drawing/2015/06/chart">
            <c:ext xmlns:c16="http://schemas.microsoft.com/office/drawing/2014/chart" uri="{C3380CC4-5D6E-409C-BE32-E72D297353CC}">
              <c16:uniqueId val="{00000008-1B4D-43B5-AC41-B1EBA97146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B4D-43B5-AC41-B1EBA97146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10154</c:v>
                </c:pt>
                <c:pt idx="3">
                  <c:v>9337</c:v>
                </c:pt>
                <c:pt idx="6">
                  <c:v>9979</c:v>
                </c:pt>
                <c:pt idx="9">
                  <c:v>9939</c:v>
                </c:pt>
                <c:pt idx="12">
                  <c:v>10179</c:v>
                </c:pt>
              </c:numCache>
            </c:numRef>
          </c:val>
          <c:extLst xmlns:c16r2="http://schemas.microsoft.com/office/drawing/2015/06/chart">
            <c:ext xmlns:c16="http://schemas.microsoft.com/office/drawing/2014/chart" uri="{C3380CC4-5D6E-409C-BE32-E72D297353CC}">
              <c16:uniqueId val="{0000000A-1B4D-43B5-AC41-B1EBA97146EA}"/>
            </c:ext>
          </c:extLst>
        </c:ser>
        <c:dLbls>
          <c:showLegendKey val="0"/>
          <c:showVal val="0"/>
          <c:showCatName val="0"/>
          <c:showSerName val="0"/>
          <c:showPercent val="0"/>
          <c:showBubbleSize val="0"/>
        </c:dLbls>
        <c:gapWidth val="100"/>
        <c:overlap val="100"/>
        <c:axId val="491546664"/>
        <c:axId val="491547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B4D-43B5-AC41-B1EBA97146EA}"/>
            </c:ext>
          </c:extLst>
        </c:ser>
        <c:dLbls>
          <c:showLegendKey val="0"/>
          <c:showVal val="0"/>
          <c:showCatName val="0"/>
          <c:showSerName val="0"/>
          <c:showPercent val="0"/>
          <c:showBubbleSize val="0"/>
        </c:dLbls>
        <c:marker val="1"/>
        <c:smooth val="0"/>
        <c:axId val="491546664"/>
        <c:axId val="491547056"/>
      </c:lineChart>
      <c:catAx>
        <c:axId val="49154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1547056"/>
        <c:crosses val="autoZero"/>
        <c:auto val="1"/>
        <c:lblAlgn val="ctr"/>
        <c:lblOffset val="100"/>
        <c:tickLblSkip val="1"/>
        <c:tickMarkSkip val="1"/>
        <c:noMultiLvlLbl val="0"/>
      </c:catAx>
      <c:valAx>
        <c:axId val="49154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54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2297</c:v>
                </c:pt>
                <c:pt idx="1">
                  <c:v>1946</c:v>
                </c:pt>
                <c:pt idx="2">
                  <c:v>1996</c:v>
                </c:pt>
              </c:numCache>
            </c:numRef>
          </c:val>
          <c:extLst xmlns:c16r2="http://schemas.microsoft.com/office/drawing/2015/06/chart">
            <c:ext xmlns:c16="http://schemas.microsoft.com/office/drawing/2014/chart" uri="{C3380CC4-5D6E-409C-BE32-E72D297353CC}">
              <c16:uniqueId val="{00000000-73D5-47F4-8FC3-C5E3D8CB41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571</c:v>
                </c:pt>
                <c:pt idx="1">
                  <c:v>573</c:v>
                </c:pt>
                <c:pt idx="2">
                  <c:v>575</c:v>
                </c:pt>
              </c:numCache>
            </c:numRef>
          </c:val>
          <c:extLst xmlns:c16r2="http://schemas.microsoft.com/office/drawing/2015/06/chart">
            <c:ext xmlns:c16="http://schemas.microsoft.com/office/drawing/2014/chart" uri="{C3380CC4-5D6E-409C-BE32-E72D297353CC}">
              <c16:uniqueId val="{00000001-73D5-47F4-8FC3-C5E3D8CB41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2990</c:v>
                </c:pt>
                <c:pt idx="1">
                  <c:v>2964</c:v>
                </c:pt>
                <c:pt idx="2">
                  <c:v>2947</c:v>
                </c:pt>
              </c:numCache>
            </c:numRef>
          </c:val>
          <c:extLst xmlns:c16r2="http://schemas.microsoft.com/office/drawing/2015/06/chart">
            <c:ext xmlns:c16="http://schemas.microsoft.com/office/drawing/2014/chart" uri="{C3380CC4-5D6E-409C-BE32-E72D297353CC}">
              <c16:uniqueId val="{00000002-73D5-47F4-8FC3-C5E3D8CB4150}"/>
            </c:ext>
          </c:extLst>
        </c:ser>
        <c:dLbls>
          <c:showLegendKey val="0"/>
          <c:showVal val="0"/>
          <c:showCatName val="0"/>
          <c:showSerName val="0"/>
          <c:showPercent val="0"/>
          <c:showBubbleSize val="0"/>
        </c:dLbls>
        <c:gapWidth val="120"/>
        <c:overlap val="100"/>
        <c:axId val="491550976"/>
        <c:axId val="491548232"/>
      </c:barChart>
      <c:catAx>
        <c:axId val="49155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1548232"/>
        <c:crosses val="autoZero"/>
        <c:auto val="1"/>
        <c:lblAlgn val="ctr"/>
        <c:lblOffset val="100"/>
        <c:tickLblSkip val="1"/>
        <c:tickMarkSkip val="1"/>
        <c:noMultiLvlLbl val="0"/>
      </c:catAx>
      <c:valAx>
        <c:axId val="491548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155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1F1-40DB-B674-312D1B1D13EF}"/>
                </c:ext>
                <c:ext xmlns:c15="http://schemas.microsoft.com/office/drawing/2012/chart" uri="{CE6537A1-D6FC-4f65-9D91-7224C49458BB}">
                  <c15:dlblFieldTable>
                    <c15:dlblFTEntry>
                      <c15:txfldGUID>{C8C379B1-B31D-4423-95FD-ACC48C93E686}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1F1-40DB-B674-312D1B1D13EF}"/>
                </c:ext>
                <c:ext xmlns:c15="http://schemas.microsoft.com/office/drawing/2012/chart" uri="{CE6537A1-D6FC-4f65-9D91-7224C49458BB}">
                  <c15:dlblFieldTable>
                    <c15:dlblFTEntry>
                      <c15:txfldGUID>{08DEAC9E-4F66-4462-A0BE-7DFDF8E21315}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1F1-40DB-B674-312D1B1D13EF}"/>
                </c:ext>
                <c:ext xmlns:c15="http://schemas.microsoft.com/office/drawing/2012/chart" uri="{CE6537A1-D6FC-4f65-9D91-7224C49458BB}">
                  <c15:dlblFieldTable>
                    <c15:dlblFTEntry>
                      <c15:txfldGUID>{65EC635B-2486-43EB-9856-8462120C324E}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1F1-40DB-B674-312D1B1D13EF}"/>
                </c:ext>
                <c:ext xmlns:c15="http://schemas.microsoft.com/office/drawing/2012/chart" uri="{CE6537A1-D6FC-4f65-9D91-7224C49458BB}">
                  <c15:dlblFieldTable>
                    <c15:dlblFTEntry>
                      <c15:txfldGUID>{A63C2C3A-E31A-4225-9C74-317E9EA6E80B}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1F1-40DB-B674-312D1B1D13EF}"/>
                </c:ext>
                <c:ext xmlns:c15="http://schemas.microsoft.com/office/drawing/2012/chart" uri="{CE6537A1-D6FC-4f65-9D91-7224C49458BB}">
                  <c15:dlblFieldTable>
                    <c15:dlblFTEntry>
                      <c15:txfldGUID>{5BDE967D-E5D8-4834-99D1-C24BF0BB5A57}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1F1-40DB-B674-312D1B1D13EF}"/>
                </c:ext>
                <c:ext xmlns:c15="http://schemas.microsoft.com/office/drawing/2012/chart" uri="{CE6537A1-D6FC-4f65-9D91-7224C49458BB}">
                  <c15:dlblFieldTable>
                    <c15:dlblFTEntry>
                      <c15:txfldGUID>{D03FA9F7-4E37-4183-9C3C-FA3E2238EC10}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1F1-40DB-B674-312D1B1D13EF}"/>
                </c:ext>
                <c:ext xmlns:c15="http://schemas.microsoft.com/office/drawing/2012/chart" uri="{CE6537A1-D6FC-4f65-9D91-7224C49458BB}">
                  <c15:dlblFieldTable>
                    <c15:dlblFTEntry>
                      <c15:txfldGUID>{E741B8AC-762F-49AD-8E94-A35ED21836B5}</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1F1-40DB-B674-312D1B1D13EF}"/>
                </c:ext>
                <c:ext xmlns:c15="http://schemas.microsoft.com/office/drawing/2012/chart" uri="{CE6537A1-D6FC-4f65-9D91-7224C49458BB}">
                  <c15:dlblFieldTable>
                    <c15:dlblFTEntry>
                      <c15:txfldGUID>{8858B565-5855-4404-8848-C9E99E0206B2}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1F1-40DB-B674-312D1B1D13EF}"/>
                </c:ext>
                <c:ext xmlns:c15="http://schemas.microsoft.com/office/drawing/2012/chart" uri="{CE6537A1-D6FC-4f65-9D91-7224C49458BB}">
                  <c15:dlblFieldTable>
                    <c15:dlblFTEntry>
                      <c15:txfldGUID>{D7F19C7E-D1C8-420D-85FD-EF48B05AC6F0}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52.7</c:v>
                </c:pt>
                <c:pt idx="16">
                  <c:v>59.1</c:v>
                </c:pt>
                <c:pt idx="24">
                  <c:v>60.7</c:v>
                </c:pt>
                <c:pt idx="32">
                  <c:v>61.6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1F1-40DB-B674-312D1B1D13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1F1-40DB-B674-312D1B1D13EF}"/>
                </c:ext>
                <c:ext xmlns:c15="http://schemas.microsoft.com/office/drawing/2012/chart" uri="{CE6537A1-D6FC-4f65-9D91-7224C49458BB}">
                  <c15:layout/>
                  <c15:dlblFieldTable>
                    <c15:dlblFTEntry>
                      <c15:txfldGUID>{05FD501B-FCDD-4616-8C10-8D2DFA4E40FB}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1F1-40DB-B674-312D1B1D13EF}"/>
                </c:ext>
                <c:ext xmlns:c15="http://schemas.microsoft.com/office/drawing/2012/chart" uri="{CE6537A1-D6FC-4f65-9D91-7224C49458BB}">
                  <c15:dlblFieldTable>
                    <c15:dlblFTEntry>
                      <c15:txfldGUID>{9E3A6161-490E-4FCD-A3C3-5709206B1882}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1F1-40DB-B674-312D1B1D13EF}"/>
                </c:ext>
                <c:ext xmlns:c15="http://schemas.microsoft.com/office/drawing/2012/chart" uri="{CE6537A1-D6FC-4f65-9D91-7224C49458BB}">
                  <c15:dlblFieldTable>
                    <c15:dlblFTEntry>
                      <c15:txfldGUID>{B9A95592-1CF4-4055-865A-B441960C1FF4}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1F1-40DB-B674-312D1B1D13EF}"/>
                </c:ext>
                <c:ext xmlns:c15="http://schemas.microsoft.com/office/drawing/2012/chart" uri="{CE6537A1-D6FC-4f65-9D91-7224C49458BB}">
                  <c15:dlblFieldTable>
                    <c15:dlblFTEntry>
                      <c15:txfldGUID>{715FD28E-8A03-4FF6-AB27-795391F6C2C4}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1F1-40DB-B674-312D1B1D13EF}"/>
                </c:ext>
                <c:ext xmlns:c15="http://schemas.microsoft.com/office/drawing/2012/chart" uri="{CE6537A1-D6FC-4f65-9D91-7224C49458BB}">
                  <c15:dlblFieldTable>
                    <c15:dlblFTEntry>
                      <c15:txfldGUID>{85DF7D8D-7A2E-4D44-A60C-84D9D5B5C3EE}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1F1-40DB-B674-312D1B1D13EF}"/>
                </c:ext>
                <c:ext xmlns:c15="http://schemas.microsoft.com/office/drawing/2012/chart" uri="{CE6537A1-D6FC-4f65-9D91-7224C49458BB}">
                  <c15:layout/>
                  <c15:dlblFieldTable>
                    <c15:dlblFTEntry>
                      <c15:txfldGUID>{20873B80-26A7-4529-AE2F-DAFC6BDCE69A}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1F1-40DB-B674-312D1B1D13EF}"/>
                </c:ext>
                <c:ext xmlns:c15="http://schemas.microsoft.com/office/drawing/2012/chart" uri="{CE6537A1-D6FC-4f65-9D91-7224C49458BB}">
                  <c15:layout/>
                  <c15:dlblFieldTable>
                    <c15:dlblFTEntry>
                      <c15:txfldGUID>{41015E0C-C15B-4DED-9952-A73CFDADDF4C}</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1F1-40DB-B674-312D1B1D13EF}"/>
                </c:ext>
                <c:ext xmlns:c15="http://schemas.microsoft.com/office/drawing/2012/chart" uri="{CE6537A1-D6FC-4f65-9D91-7224C49458BB}">
                  <c15:layout/>
                  <c15:dlblFieldTable>
                    <c15:dlblFTEntry>
                      <c15:txfldGUID>{4FD8F9B7-7594-447D-BF75-0D350837C262}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1F1-40DB-B674-312D1B1D13EF}"/>
                </c:ext>
                <c:ext xmlns:c15="http://schemas.microsoft.com/office/drawing/2012/chart" uri="{CE6537A1-D6FC-4f65-9D91-7224C49458BB}">
                  <c15:layout/>
                  <c15:dlblFieldTable>
                    <c15:dlblFTEntry>
                      <c15:txfldGUID>{17032A3C-3566-4BCE-9556-9D04C84DAB22}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1F1-40DB-B674-312D1B1D13EF}"/>
            </c:ext>
          </c:extLst>
        </c:ser>
        <c:dLbls>
          <c:showLegendKey val="0"/>
          <c:showVal val="1"/>
          <c:showCatName val="0"/>
          <c:showSerName val="0"/>
          <c:showPercent val="0"/>
          <c:showBubbleSize val="0"/>
        </c:dLbls>
        <c:axId val="491551368"/>
        <c:axId val="491552152"/>
      </c:scatterChart>
      <c:valAx>
        <c:axId val="491551368"/>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1552152"/>
        <c:crosses val="autoZero"/>
        <c:crossBetween val="midCat"/>
      </c:valAx>
      <c:valAx>
        <c:axId val="49155215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1551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A0C-44E0-B372-9531B5BD6252}"/>
                </c:ext>
                <c:ext xmlns:c15="http://schemas.microsoft.com/office/drawing/2012/chart" uri="{CE6537A1-D6FC-4f65-9D91-7224C49458BB}">
                  <c15:dlblFieldTable>
                    <c15:dlblFTEntry>
                      <c15:txfldGUID>{9CA9CEA4-0920-4B37-8A55-E95F1C9D769D}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0C-44E0-B372-9531B5BD6252}"/>
                </c:ext>
                <c:ext xmlns:c15="http://schemas.microsoft.com/office/drawing/2012/chart" uri="{CE6537A1-D6FC-4f65-9D91-7224C49458BB}">
                  <c15:dlblFieldTable>
                    <c15:dlblFTEntry>
                      <c15:txfldGUID>{D0EE0BA6-A065-44B4-A3AE-9169E97E0CDF}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A0C-44E0-B372-9531B5BD6252}"/>
                </c:ext>
                <c:ext xmlns:c15="http://schemas.microsoft.com/office/drawing/2012/chart" uri="{CE6537A1-D6FC-4f65-9D91-7224C49458BB}">
                  <c15:dlblFieldTable>
                    <c15:dlblFTEntry>
                      <c15:txfldGUID>{579FFF75-36F4-456C-A061-E0F3E6448C7A}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0C-44E0-B372-9531B5BD6252}"/>
                </c:ext>
                <c:ext xmlns:c15="http://schemas.microsoft.com/office/drawing/2012/chart" uri="{CE6537A1-D6FC-4f65-9D91-7224C49458BB}">
                  <c15:dlblFieldTable>
                    <c15:dlblFTEntry>
                      <c15:txfldGUID>{72FB4BCA-426F-4F29-A3D8-40393BEF1C63}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A0C-44E0-B372-9531B5BD6252}"/>
                </c:ext>
                <c:ext xmlns:c15="http://schemas.microsoft.com/office/drawing/2012/chart" uri="{CE6537A1-D6FC-4f65-9D91-7224C49458BB}">
                  <c15:dlblFieldTable>
                    <c15:dlblFTEntry>
                      <c15:txfldGUID>{B9969C02-E18B-4833-AF97-E9211C4988EF}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A0C-44E0-B372-9531B5BD6252}"/>
                </c:ext>
                <c:ext xmlns:c15="http://schemas.microsoft.com/office/drawing/2012/chart" uri="{CE6537A1-D6FC-4f65-9D91-7224C49458BB}">
                  <c15:dlblFieldTable>
                    <c15:dlblFTEntry>
                      <c15:txfldGUID>{00BE66E9-16BF-4C8D-B96D-3310AF0F0E4A}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A0C-44E0-B372-9531B5BD6252}"/>
                </c:ext>
                <c:ext xmlns:c15="http://schemas.microsoft.com/office/drawing/2012/chart" uri="{CE6537A1-D6FC-4f65-9D91-7224C49458BB}">
                  <c15:dlblFieldTable>
                    <c15:dlblFTEntry>
                      <c15:txfldGUID>{A232A36F-B560-40D7-8176-F83F4A98D05E}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A0C-44E0-B372-9531B5BD6252}"/>
                </c:ext>
                <c:ext xmlns:c15="http://schemas.microsoft.com/office/drawing/2012/chart" uri="{CE6537A1-D6FC-4f65-9D91-7224C49458BB}">
                  <c15:dlblFieldTable>
                    <c15:dlblFTEntry>
                      <c15:txfldGUID>{88E617BF-18BF-4246-9B46-0B23C4502AE4}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A0C-44E0-B372-9531B5BD6252}"/>
                </c:ext>
                <c:ext xmlns:c15="http://schemas.microsoft.com/office/drawing/2012/chart" uri="{CE6537A1-D6FC-4f65-9D91-7224C49458BB}">
                  <c15:dlblFieldTable>
                    <c15:dlblFTEntry>
                      <c15:txfldGUID>{76195A3E-FB80-4660-9980-519C5088D9DA}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10.7</c:v>
                </c:pt>
                <c:pt idx="16">
                  <c:v>10.1</c:v>
                </c:pt>
                <c:pt idx="24">
                  <c:v>12.7</c:v>
                </c:pt>
                <c:pt idx="32">
                  <c:v>12.4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A0C-44E0-B372-9531B5BD62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A0C-44E0-B372-9531B5BD6252}"/>
                </c:ext>
                <c:ext xmlns:c15="http://schemas.microsoft.com/office/drawing/2012/chart" uri="{CE6537A1-D6FC-4f65-9D91-7224C49458BB}">
                  <c15:layout/>
                  <c15:dlblFieldTable>
                    <c15:dlblFTEntry>
                      <c15:txfldGUID>{A05F2C4C-C1AB-40CA-8013-2751C16A1CE8}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A0C-44E0-B372-9531B5BD6252}"/>
                </c:ext>
                <c:ext xmlns:c15="http://schemas.microsoft.com/office/drawing/2012/chart" uri="{CE6537A1-D6FC-4f65-9D91-7224C49458BB}">
                  <c15:dlblFieldTable>
                    <c15:dlblFTEntry>
                      <c15:txfldGUID>{8F381D0D-12FC-4677-AEE1-A49F46777638}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A0C-44E0-B372-9531B5BD6252}"/>
                </c:ext>
                <c:ext xmlns:c15="http://schemas.microsoft.com/office/drawing/2012/chart" uri="{CE6537A1-D6FC-4f65-9D91-7224C49458BB}">
                  <c15:dlblFieldTable>
                    <c15:dlblFTEntry>
                      <c15:txfldGUID>{EE617332-5D2E-474B-9D18-1B089EE7DCFE}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A0C-44E0-B372-9531B5BD6252}"/>
                </c:ext>
                <c:ext xmlns:c15="http://schemas.microsoft.com/office/drawing/2012/chart" uri="{CE6537A1-D6FC-4f65-9D91-7224C49458BB}">
                  <c15:dlblFieldTable>
                    <c15:dlblFTEntry>
                      <c15:txfldGUID>{134C52AE-D8D4-489E-9513-948421FA6CC1}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A0C-44E0-B372-9531B5BD6252}"/>
                </c:ext>
                <c:ext xmlns:c15="http://schemas.microsoft.com/office/drawing/2012/chart" uri="{CE6537A1-D6FC-4f65-9D91-7224C49458BB}">
                  <c15:dlblFieldTable>
                    <c15:dlblFTEntry>
                      <c15:txfldGUID>{D03383A0-7B5A-46C3-828D-C69719D1804A}</c15:txfldGUID>
                      <c15:f>#REF!</c15:f>
                      <c15:dlblFieldTableCache>
                        <c:ptCount val="1"/>
                        <c:pt idx="0">
                          <c:v>#REF!</c:v>
                        </c:pt>
                      </c15:dlblFieldTableCache>
                    </c15:dlblFTEntry>
                  </c15:dlblFieldTable>
                  <c15:showDataLabelsRange val="0"/>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A0C-44E0-B372-9531B5BD6252}"/>
                </c:ext>
                <c:ext xmlns:c15="http://schemas.microsoft.com/office/drawing/2012/chart" uri="{CE6537A1-D6FC-4f65-9D91-7224C49458BB}">
                  <c15:layout/>
                  <c15:dlblFieldTable>
                    <c15:dlblFTEntry>
                      <c15:txfldGUID>{766D6429-F5CC-4C95-8E5A-78FEDFF372C2}</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A0C-44E0-B372-9531B5BD6252}"/>
                </c:ext>
                <c:ext xmlns:c15="http://schemas.microsoft.com/office/drawing/2012/chart" uri="{CE6537A1-D6FC-4f65-9D91-7224C49458BB}">
                  <c15:layout/>
                  <c15:dlblFieldTable>
                    <c15:dlblFTEntry>
                      <c15:txfldGUID>{437DEE68-523D-45EB-A7FC-C6CE68C3C376}</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A0C-44E0-B372-9531B5BD6252}"/>
                </c:ext>
                <c:ext xmlns:c15="http://schemas.microsoft.com/office/drawing/2012/chart" uri="{CE6537A1-D6FC-4f65-9D91-7224C49458BB}">
                  <c15:layout/>
                  <c15:dlblFieldTable>
                    <c15:dlblFTEntry>
                      <c15:txfldGUID>{19F75EBF-F0B4-4296-8575-AC3A561F0BDE}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A0C-44E0-B372-9531B5BD6252}"/>
                </c:ext>
                <c:ext xmlns:c15="http://schemas.microsoft.com/office/drawing/2012/chart" uri="{CE6537A1-D6FC-4f65-9D91-7224C49458BB}">
                  <c15:layout/>
                  <c15:dlblFieldTable>
                    <c15:dlblFTEntry>
                      <c15:txfldGUID>{2821912B-CE62-4B35-AC24-F870BFDADBF8}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A0C-44E0-B372-9531B5BD6252}"/>
            </c:ext>
          </c:extLst>
        </c:ser>
        <c:dLbls>
          <c:showLegendKey val="0"/>
          <c:showVal val="1"/>
          <c:showCatName val="0"/>
          <c:showSerName val="0"/>
          <c:showPercent val="0"/>
          <c:showBubbleSize val="0"/>
        </c:dLbls>
        <c:axId val="555037456"/>
        <c:axId val="555036672"/>
      </c:scatterChart>
      <c:valAx>
        <c:axId val="55503745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5036672"/>
        <c:crosses val="autoZero"/>
        <c:crossBetween val="midCat"/>
      </c:valAx>
      <c:valAx>
        <c:axId val="55503667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55037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元利償還金は近年実施した大規模事業に対して借入れた起債の元金償還が開始となったことにより前年度比で</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百万円の増となっており、水道事業、下水道事業等公営企業債の元利償還金に対する繰出金も前年度比で</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百万円増となっている。令和元年度の普通交付税の算定誤りにより算入公債費等が前年度比で</a:t>
          </a:r>
          <a:r>
            <a:rPr kumimoji="1" lang="en-US" altLang="ja-JP" sz="1400">
              <a:latin typeface="ＭＳ ゴシック" pitchFamily="49" charset="-128"/>
              <a:ea typeface="ＭＳ ゴシック" pitchFamily="49" charset="-128"/>
            </a:rPr>
            <a:t>360</a:t>
          </a:r>
          <a:r>
            <a:rPr kumimoji="1" lang="ja-JP" altLang="en-US" sz="1400">
              <a:latin typeface="ＭＳ ゴシック" pitchFamily="49" charset="-128"/>
              <a:ea typeface="ＭＳ ゴシック" pitchFamily="49" charset="-128"/>
            </a:rPr>
            <a:t>百万円の大幅増となっており、実質公債費比率の分子の額としては</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百万円の減となっている。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後に行った大規模建設事業に係る起債の償還が終了し、一般会計等に係る地方債の現在高は減少傾向にあったが、近年のごみ処理施設建設等の大規模事業実施により再び増加している。ただし、過疎対策事業債等の有利な起債によって大規模事業を実施していることから、将来負担額はマイナスのまま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広島県大崎上島町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新型コロナウイルス感染症の影響により多数の事業が中止となったことで、財政調整基金を取崩さなかったため、基金全体では増加している。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各基金の設置目的に則り、関連事業の財源とする。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各基金で運用益を積立てたほか、過疎地域自立促進基金は過疎対策事業債を財源として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百万円を積立てたことにより増となっているが、基金を財源として各事業を実施し、ふるさとづくり基金が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百万円の減、地域福祉基金が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百万円の減となっており、その他特定目的基金全体では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各基金の設置目的に則した事業に充当し、積極的に活用していく。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新型コロナウイルス感染症の影響により多数の事業が中止となったことで、財政調整基金を取崩さなかったため、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近年の大規模建設事業に係る公債費増が見込まれていることから、必要な基金管理を行っていく。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建設事業の実施年度により、単年度で公債費が高くなることが見込まれる場合は、計画的に繰上償還を実施していくため、減債基金に運用益等を積立てて備えることとする。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BA4A352A-8D13-42F3-88B0-9609CFB85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4D40A4-06D8-4D20-8E5A-8E23BC668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CD62A99-A5F6-4277-8299-27999242888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C63CFC53-FB5E-4EBA-8C88-33DE76C498A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D937A5B3-8C1F-42CD-A0B2-488F7E3AD7C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166AEA8B-2850-4296-96AA-237327EFE3F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7B1FE4D4-BF23-43E0-BBB3-824D8BAF235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DB0CC204-1215-4F81-BC7D-2574EA62D9D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61471F0C-78E1-4DE0-9C08-818A477A766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8EFF0FE4-A87B-48EC-815A-53DC5306207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941527C7-7D25-45CB-8009-50D095AD52D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7B25BE61-D096-44F5-BCE4-C02696F2104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A8121B5-35C2-4B79-8EEB-DD7942A7F9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A7ECCDF8-4011-46FB-AE9C-64037AA68E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17531F64-6CCC-4626-A86E-35333A9B9F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EFA4C4B7-B5AD-4B0B-BC53-D44F1085630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326EE286-F619-4EF1-AD70-B75ADE0213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BB08EE3E-523A-49BB-A62D-21444079F76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CDA4FD86-24D5-4C0E-ABED-4E32862597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908858DA-A19F-4A47-B92A-0066F6DF47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B3085782-246E-4F24-B18E-E02CD44CDA6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2380EB3E-1E3C-48AD-A7B5-2C8BB3156E6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A3F8C031-01CF-4823-B57A-0ED3EEFED6A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2B8521D0-E6BF-4CEB-803D-BFBBEFBEDD1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70C43E19-24B1-4398-860D-A974E21FB8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F7BA22DC-E7C4-4B83-881B-B2BA06622E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1FDA4B32-EC05-445D-BA1C-F27ACB6C1E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D914509A-D2F6-4898-BF64-AF9E84EDC24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4CA1CDD3-41D6-4DBB-9E1E-30A8C1E846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CF4AAFB3-9855-4D61-B2A2-BFCF43DB4A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1DF2AD72-2E0C-4A25-A450-BDC70DDDD8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28A0CB44-576A-4952-A431-5DBDFFAA37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9E9004CF-B29C-48A8-9E2B-E9653378D6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AED2BE67-F405-4EC2-9A8D-186C226F80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BBD886BF-7417-4D6E-92E6-A6BB50D126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C8BD2678-F8A3-4DB1-9500-1D2A8CB52D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A9C7DCC4-DE54-44DE-AF5A-30BCFD0BC9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203384CD-BD02-433A-8735-91DC86357CE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DC7AC330-D7B3-45DD-9FA6-42FF6753A4E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70123A0A-602E-4A92-8A71-51055BA4CA8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2ED196F-DBEF-4FF7-856F-3515DEAB1EA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7068025C-0A85-4AA9-9C21-479FA540857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8EEBC237-80CF-4B8E-AFAD-981AFA70BDC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80E4A747-9AAA-404C-BD6F-25F01D24ABA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55A710C9-54D6-47E0-A54C-7C542F17CE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EF9149DA-29BA-42DD-8148-B898E9CE62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20AC75A4-19F8-403D-B3C5-1C9734BE96F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8DAA54A2-3DCA-479F-9212-EE1B5D9D11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99D4EAB1-E14D-4806-B45E-F3ECB07DD3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9653840D-B741-4D85-A4A4-B00E129AC5D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6B031512-4274-4F38-B599-DD6D76DC1FF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26F68B63-EA73-47A5-A9A8-208674967A2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5AB39256-2B89-4CEA-8288-39ACA27179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435ECC50-4338-4C4C-B21D-C00A1EC6587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62F6F3B3-8171-408C-94A5-BED038EEF26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E01F343B-24D3-4C0F-ABAB-D770EDE1201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AC91B23-E2FC-48CE-98FD-0A24CF0DA7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のうち、大部分をインフラ資産が占めており、一部資産の老朽化が著しく進行している状態である。同級他団体と比してほぼ同程度の数値とで推移する見込みである。引き続き計画的な資産の修繕、改修及び更新を行う。</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3E787D7E-81F3-4E6C-9953-9DC7E663424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FFBC3108-04F2-48B5-9CAD-30D09F99654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D6669E9B-CA91-42C6-A2C2-449C53C26F3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xmlns="" id="{84685710-6377-4FFA-8A0F-040081D8084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xmlns="" id="{6B2F3917-925A-4C0A-A0C2-6BCC2C08BAB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xmlns="" id="{E7720B0E-7BBC-44A0-95E1-B458DE9CE2E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xmlns="" id="{8D360402-A104-4C73-923D-86CC6870658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xmlns="" id="{D06E1C3B-5D93-414A-AB79-07CEE166E73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xmlns="" id="{E431A090-F8B2-40BF-B0CC-3DE0FF78482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xmlns="" id="{33BC2BF8-CBCE-437B-9223-AED42454F0B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xmlns="" id="{530FA54F-FFBB-4258-ACB3-007F33BE62C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xmlns="" id="{CC2439E6-90B0-4768-8018-D93DE9E6C3D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xmlns="" id="{D922DE80-8DAF-4AF4-9DC4-3CA393549EF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4F43D07E-59E3-4B78-AC63-5AE1BCA499B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xmlns="" id="{D05D5324-7AE4-4FE7-BE68-4A4D6504B59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75268A93-7E32-4D27-8298-EF66287605D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xmlns="" id="{C530BE11-36FC-432D-B7ED-55AD6CC9EB9D}"/>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xmlns="" id="{C21E6F9D-DA52-4C48-9C8A-B61F2EA582E4}"/>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xmlns="" id="{B51AAA59-60E5-461F-8590-91F5314D102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xmlns="" id="{9973E204-360B-4A4A-BD9B-91C09345901C}"/>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xmlns="" id="{5A94FCC8-31CE-4AB1-ACE2-46C0BFBBD87E}"/>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xmlns="" id="{24B425DE-A0D4-4B84-B0A6-BABD38CED4F8}"/>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xmlns="" id="{203EAAF4-04E6-43DB-9944-7E9C6069E3C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xmlns="" id="{8E56C37F-B87A-48E2-874C-742CA58154B5}"/>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xmlns="" id="{42ABE765-2B71-484B-B90C-01CA97967892}"/>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xmlns="" id="{EAD7131D-142B-40E5-ADCD-25420DF47BB1}"/>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xmlns="" id="{7FFA38DC-E596-4871-895F-01F8AB805CD1}"/>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2994B944-420F-459F-B636-214EA8A5F20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760B274E-CF41-4269-8B23-C05B470D917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EEAC1F93-AB64-416C-9A73-48EBD80933E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BDD84E36-3CF6-4D01-9EA8-95E848FC92F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A6A81350-A81A-483D-9F8B-F5A1602B0A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a:extLst>
            <a:ext uri="{FF2B5EF4-FFF2-40B4-BE49-F238E27FC236}">
              <a16:creationId xmlns:a16="http://schemas.microsoft.com/office/drawing/2014/main" xmlns="" id="{DA511317-69A3-4CF4-AF62-185BF0F24F42}"/>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a:extLst>
            <a:ext uri="{FF2B5EF4-FFF2-40B4-BE49-F238E27FC236}">
              <a16:creationId xmlns:a16="http://schemas.microsoft.com/office/drawing/2014/main" xmlns="" id="{4A9CEC81-9924-43C7-B36B-74A0047B8EA5}"/>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79269</xdr:rowOff>
    </xdr:from>
    <xdr:to>
      <xdr:col>19</xdr:col>
      <xdr:colOff>187325</xdr:colOff>
      <xdr:row>31</xdr:row>
      <xdr:rowOff>9419</xdr:rowOff>
    </xdr:to>
    <xdr:sp macro="" textlink="">
      <xdr:nvSpPr>
        <xdr:cNvPr id="93" name="楕円 92">
          <a:extLst>
            <a:ext uri="{FF2B5EF4-FFF2-40B4-BE49-F238E27FC236}">
              <a16:creationId xmlns:a16="http://schemas.microsoft.com/office/drawing/2014/main" xmlns="" id="{8D256760-D201-4DDD-8D82-B7813F4E1689}"/>
            </a:ext>
          </a:extLst>
        </xdr:cNvPr>
        <xdr:cNvSpPr/>
      </xdr:nvSpPr>
      <xdr:spPr>
        <a:xfrm>
          <a:off x="4000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130069</xdr:rowOff>
    </xdr:from>
    <xdr:to>
      <xdr:col>23</xdr:col>
      <xdr:colOff>85725</xdr:colOff>
      <xdr:row>30</xdr:row>
      <xdr:rowOff>146262</xdr:rowOff>
    </xdr:to>
    <xdr:cxnSp macro="">
      <xdr:nvCxnSpPr>
        <xdr:cNvPr id="94" name="直線コネクタ 93">
          <a:extLst>
            <a:ext uri="{FF2B5EF4-FFF2-40B4-BE49-F238E27FC236}">
              <a16:creationId xmlns:a16="http://schemas.microsoft.com/office/drawing/2014/main" xmlns="" id="{722430F5-F71E-4575-937A-03A673A8DA09}"/>
            </a:ext>
          </a:extLst>
        </xdr:cNvPr>
        <xdr:cNvCxnSpPr/>
      </xdr:nvCxnSpPr>
      <xdr:spPr>
        <a:xfrm>
          <a:off x="4051300" y="6045094"/>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50483</xdr:rowOff>
    </xdr:from>
    <xdr:to>
      <xdr:col>15</xdr:col>
      <xdr:colOff>187325</xdr:colOff>
      <xdr:row>30</xdr:row>
      <xdr:rowOff>152083</xdr:rowOff>
    </xdr:to>
    <xdr:sp macro="" textlink="">
      <xdr:nvSpPr>
        <xdr:cNvPr id="95" name="楕円 94">
          <a:extLst>
            <a:ext uri="{FF2B5EF4-FFF2-40B4-BE49-F238E27FC236}">
              <a16:creationId xmlns:a16="http://schemas.microsoft.com/office/drawing/2014/main" xmlns="" id="{C462662D-3EC8-4A0F-8684-D55A6A8298CA}"/>
            </a:ext>
          </a:extLst>
        </xdr:cNvPr>
        <xdr:cNvSpPr/>
      </xdr:nvSpPr>
      <xdr:spPr>
        <a:xfrm>
          <a:off x="3238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101283</xdr:rowOff>
    </xdr:from>
    <xdr:to>
      <xdr:col>19</xdr:col>
      <xdr:colOff>136525</xdr:colOff>
      <xdr:row>30</xdr:row>
      <xdr:rowOff>130069</xdr:rowOff>
    </xdr:to>
    <xdr:cxnSp macro="">
      <xdr:nvCxnSpPr>
        <xdr:cNvPr id="96" name="直線コネクタ 95">
          <a:extLst>
            <a:ext uri="{FF2B5EF4-FFF2-40B4-BE49-F238E27FC236}">
              <a16:creationId xmlns:a16="http://schemas.microsoft.com/office/drawing/2014/main" xmlns="" id="{D9D7B82B-C182-4A67-B334-23F7DE83EF8A}"/>
            </a:ext>
          </a:extLst>
        </xdr:cNvPr>
        <xdr:cNvCxnSpPr/>
      </xdr:nvCxnSpPr>
      <xdr:spPr>
        <a:xfrm>
          <a:off x="3289300" y="6016308"/>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106786</xdr:rowOff>
    </xdr:from>
    <xdr:to>
      <xdr:col>11</xdr:col>
      <xdr:colOff>187325</xdr:colOff>
      <xdr:row>30</xdr:row>
      <xdr:rowOff>36936</xdr:rowOff>
    </xdr:to>
    <xdr:sp macro="" textlink="">
      <xdr:nvSpPr>
        <xdr:cNvPr id="97" name="楕円 96">
          <a:extLst>
            <a:ext uri="{FF2B5EF4-FFF2-40B4-BE49-F238E27FC236}">
              <a16:creationId xmlns:a16="http://schemas.microsoft.com/office/drawing/2014/main" xmlns="" id="{26E2BD9C-C6F0-4509-ACA3-19C2278E3261}"/>
            </a:ext>
          </a:extLst>
        </xdr:cNvPr>
        <xdr:cNvSpPr/>
      </xdr:nvSpPr>
      <xdr:spPr>
        <a:xfrm>
          <a:off x="24765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157586</xdr:rowOff>
    </xdr:from>
    <xdr:to>
      <xdr:col>15</xdr:col>
      <xdr:colOff>136525</xdr:colOff>
      <xdr:row>30</xdr:row>
      <xdr:rowOff>101283</xdr:rowOff>
    </xdr:to>
    <xdr:cxnSp macro="">
      <xdr:nvCxnSpPr>
        <xdr:cNvPr id="98" name="直線コネクタ 97">
          <a:extLst>
            <a:ext uri="{FF2B5EF4-FFF2-40B4-BE49-F238E27FC236}">
              <a16:creationId xmlns:a16="http://schemas.microsoft.com/office/drawing/2014/main" xmlns="" id="{DAEEEA7F-CFE5-474B-904F-CC3CDFA2663A}"/>
            </a:ext>
          </a:extLst>
        </xdr:cNvPr>
        <xdr:cNvCxnSpPr/>
      </xdr:nvCxnSpPr>
      <xdr:spPr>
        <a:xfrm>
          <a:off x="2527300" y="5901161"/>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99589</xdr:rowOff>
    </xdr:from>
    <xdr:to>
      <xdr:col>7</xdr:col>
      <xdr:colOff>187325</xdr:colOff>
      <xdr:row>30</xdr:row>
      <xdr:rowOff>29739</xdr:rowOff>
    </xdr:to>
    <xdr:sp macro="" textlink="">
      <xdr:nvSpPr>
        <xdr:cNvPr id="99" name="楕円 98">
          <a:extLst>
            <a:ext uri="{FF2B5EF4-FFF2-40B4-BE49-F238E27FC236}">
              <a16:creationId xmlns:a16="http://schemas.microsoft.com/office/drawing/2014/main" xmlns="" id="{B6D1B626-DC68-4356-84D5-8D1AE988417A}"/>
            </a:ext>
          </a:extLst>
        </xdr:cNvPr>
        <xdr:cNvSpPr/>
      </xdr:nvSpPr>
      <xdr:spPr>
        <a:xfrm>
          <a:off x="1714500" y="58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150389</xdr:rowOff>
    </xdr:from>
    <xdr:to>
      <xdr:col>11</xdr:col>
      <xdr:colOff>136525</xdr:colOff>
      <xdr:row>29</xdr:row>
      <xdr:rowOff>157586</xdr:rowOff>
    </xdr:to>
    <xdr:cxnSp macro="">
      <xdr:nvCxnSpPr>
        <xdr:cNvPr id="100" name="直線コネクタ 99">
          <a:extLst>
            <a:ext uri="{FF2B5EF4-FFF2-40B4-BE49-F238E27FC236}">
              <a16:creationId xmlns:a16="http://schemas.microsoft.com/office/drawing/2014/main" xmlns="" id="{26E116AA-31A0-40AD-9BD7-BABBAD739072}"/>
            </a:ext>
          </a:extLst>
        </xdr:cNvPr>
        <xdr:cNvCxnSpPr/>
      </xdr:nvCxnSpPr>
      <xdr:spPr>
        <a:xfrm>
          <a:off x="1765300" y="589396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xmlns="" id="{EE6D0A86-2ED7-47C2-AEEF-4B0DEF54EF3A}"/>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xmlns="" id="{79221F5D-B001-4289-B9C2-DB6A57084692}"/>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xmlns="" id="{EDA5FE84-9B95-41D5-AED1-4F741CD697B2}"/>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xmlns="" id="{5BAB52C0-B6A3-4645-8B40-6093F028399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25946</xdr:rowOff>
    </xdr:from>
    <xdr:ext cx="405111" cy="259045"/>
    <xdr:sp macro="" textlink="">
      <xdr:nvSpPr>
        <xdr:cNvPr id="105" name="n_1mainValue有形固定資産減価償却率">
          <a:extLst>
            <a:ext uri="{FF2B5EF4-FFF2-40B4-BE49-F238E27FC236}">
              <a16:creationId xmlns:a16="http://schemas.microsoft.com/office/drawing/2014/main" xmlns="" id="{3A605C50-CCCF-4626-BA58-5DE1914E32A9}"/>
            </a:ext>
          </a:extLst>
        </xdr:cNvPr>
        <xdr:cNvSpPr txBox="1"/>
      </xdr:nvSpPr>
      <xdr:spPr>
        <a:xfrm>
          <a:off x="3836044" y="57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106" name="n_2mainValue有形固定資産減価償却率">
          <a:extLst>
            <a:ext uri="{FF2B5EF4-FFF2-40B4-BE49-F238E27FC236}">
              <a16:creationId xmlns:a16="http://schemas.microsoft.com/office/drawing/2014/main" xmlns="" id="{2675C2C5-FF85-446C-B9BA-1BE296517B67}"/>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53463</xdr:rowOff>
    </xdr:from>
    <xdr:ext cx="405111" cy="259045"/>
    <xdr:sp macro="" textlink="">
      <xdr:nvSpPr>
        <xdr:cNvPr id="107" name="n_3mainValue有形固定資産減価償却率">
          <a:extLst>
            <a:ext uri="{FF2B5EF4-FFF2-40B4-BE49-F238E27FC236}">
              <a16:creationId xmlns:a16="http://schemas.microsoft.com/office/drawing/2014/main" xmlns="" id="{327EFE50-F66B-4A9E-B017-842649A407F7}"/>
            </a:ext>
          </a:extLst>
        </xdr:cNvPr>
        <xdr:cNvSpPr txBox="1"/>
      </xdr:nvSpPr>
      <xdr:spPr>
        <a:xfrm>
          <a:off x="2324744"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46266</xdr:rowOff>
    </xdr:from>
    <xdr:ext cx="405111" cy="259045"/>
    <xdr:sp macro="" textlink="">
      <xdr:nvSpPr>
        <xdr:cNvPr id="108" name="n_4mainValue有形固定資産減価償却率">
          <a:extLst>
            <a:ext uri="{FF2B5EF4-FFF2-40B4-BE49-F238E27FC236}">
              <a16:creationId xmlns:a16="http://schemas.microsoft.com/office/drawing/2014/main" xmlns="" id="{545016A0-27D5-4A37-B9F8-3F0A838CCBBD}"/>
            </a:ext>
          </a:extLst>
        </xdr:cNvPr>
        <xdr:cNvSpPr txBox="1"/>
      </xdr:nvSpPr>
      <xdr:spPr>
        <a:xfrm>
          <a:off x="1562744" y="561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xmlns="" id="{44B40EC3-4C04-4233-AB82-D7D05886D0B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xmlns="" id="{AFC85B11-C4D9-4C64-8F3B-013429CD3E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xmlns="" id="{FEC81D7F-3418-47E1-9AFF-23CF89CB0D2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xmlns="" id="{C1DCB288-F2B0-42F5-A41C-144D6B879F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xmlns="" id="{81A8A7DB-B5C4-48A5-977C-D489D3AD1EC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xmlns="" id="{77C04A71-A818-41F5-B306-FE6E05BDAA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xmlns="" id="{97D3B921-C64A-4743-BD04-FC0C7EA8BF4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xmlns="" id="{38744AEB-C6CB-45C3-A5F2-29140C4C76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xmlns="" id="{1561094B-F463-4798-B5C3-B72548E2467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xmlns="" id="{AEDF3CAF-DB3A-4A0A-9353-66D1C3B7D16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xmlns="" id="{4E3331D8-8E23-4D0B-9F2E-41AC39FFE99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xmlns="" id="{7712A03A-0E9F-4FAF-BA55-9961D52BBA6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xmlns="" id="{977DB132-A79B-45C6-91A5-3C36494D41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類似団体平均値の水準となっている。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xmlns="" id="{C2BC69A4-E768-45A9-9E51-CC32E3E2BD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xmlns="" id="{2481167A-8140-452A-9327-75D752A419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xmlns="" id="{5407A1C1-3C02-4276-BCAB-412C53D95C3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xmlns="" id="{36256CE2-6E1A-4EBB-B3A0-7B04509D909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xmlns="" id="{B98E9E1E-5D81-4BFD-8CEA-DF6B03C3FFB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xmlns="" id="{1CD12DA1-8CB0-4085-BBD6-92F10A11C31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xmlns="" id="{07365321-8F49-4935-AB94-E3D4897DF28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xmlns="" id="{0BAA9B2E-2832-4B3A-B24F-EDFFA2DED9E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xmlns="" id="{EBE7BC97-9881-4D8F-8A60-BCDC0E2AA7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xmlns="" id="{278DF6A6-B5C6-47DE-8C1D-49846F5E374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xmlns="" id="{1FCBFF4E-F057-4531-87CF-C8F3FB5A994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xmlns="" id="{B807854E-10F0-44C4-B54E-C7DF6B6D293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xmlns="" id="{F5250A6B-3C38-4952-A7BF-F10B3326AA7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xmlns="" id="{F9EC320F-F196-4C7C-A323-4AA2857C20B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xmlns="" id="{50872B92-813A-4551-9194-E1A861E9EC2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33F55D12-74FA-40C0-9CE9-1ABAC44795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8011DC41-5449-49AA-96F5-84AC07F5B40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xmlns="" id="{2AF13EDF-479B-45A4-B947-477582339A24}"/>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xmlns="" id="{E4C9E1A3-308C-48EB-92AF-0B0217AD7DA2}"/>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xmlns="" id="{3BB36477-F32D-4BFF-A4FD-316963224579}"/>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xmlns="" id="{092A065D-EC3A-470B-89D7-5F4C07C302E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xmlns="" id="{E96E0569-7F9B-4CBC-9B44-7980F029204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44" name="債務償還比率平均値テキスト">
          <a:extLst>
            <a:ext uri="{FF2B5EF4-FFF2-40B4-BE49-F238E27FC236}">
              <a16:creationId xmlns:a16="http://schemas.microsoft.com/office/drawing/2014/main" xmlns="" id="{DA25D40A-7021-4471-A9C2-7436D826CDE0}"/>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xmlns="" id="{8995EC6A-0240-4D71-903F-3FA894A4D2A7}"/>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xmlns="" id="{3043D915-EDE8-4BF9-91CA-6A8404E2EC49}"/>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xmlns="" id="{CF7E0E64-27EB-4B71-985C-29F5AB4DD365}"/>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xmlns="" id="{AF0F95C7-D995-48A1-8A99-6B6C2984D433}"/>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xmlns="" id="{99B0FB63-A69E-4707-87FC-EDC5BF0A88F5}"/>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12131994-8592-4707-96ED-F73AE771B7B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EE4432CB-B0FA-4EC2-88F1-1221FC1B142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964AD268-8AB1-49DB-8A8A-D6908F44BAC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C17D2987-FD59-4F70-A3AF-ADD9274175F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D7125CA0-CB3D-4F78-A105-5D77AD689EE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8228</xdr:rowOff>
    </xdr:from>
    <xdr:to>
      <xdr:col>76</xdr:col>
      <xdr:colOff>73025</xdr:colOff>
      <xdr:row>30</xdr:row>
      <xdr:rowOff>109828</xdr:rowOff>
    </xdr:to>
    <xdr:sp macro="" textlink="">
      <xdr:nvSpPr>
        <xdr:cNvPr id="155" name="楕円 154">
          <a:extLst>
            <a:ext uri="{FF2B5EF4-FFF2-40B4-BE49-F238E27FC236}">
              <a16:creationId xmlns:a16="http://schemas.microsoft.com/office/drawing/2014/main" xmlns="" id="{F6E41BF0-EB3F-4BD0-AB48-3177EF9C4092}"/>
            </a:ext>
          </a:extLst>
        </xdr:cNvPr>
        <xdr:cNvSpPr/>
      </xdr:nvSpPr>
      <xdr:spPr>
        <a:xfrm>
          <a:off x="14744700" y="59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158105</xdr:rowOff>
    </xdr:from>
    <xdr:ext cx="469744" cy="259045"/>
    <xdr:sp macro="" textlink="">
      <xdr:nvSpPr>
        <xdr:cNvPr id="156" name="債務償還比率該当値テキスト">
          <a:extLst>
            <a:ext uri="{FF2B5EF4-FFF2-40B4-BE49-F238E27FC236}">
              <a16:creationId xmlns:a16="http://schemas.microsoft.com/office/drawing/2014/main" xmlns="" id="{5CD701EB-6F09-4A9C-B6B1-68F2FD87FC03}"/>
            </a:ext>
          </a:extLst>
        </xdr:cNvPr>
        <xdr:cNvSpPr txBox="1"/>
      </xdr:nvSpPr>
      <xdr:spPr>
        <a:xfrm>
          <a:off x="14846300" y="590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13235</xdr:rowOff>
    </xdr:from>
    <xdr:to>
      <xdr:col>72</xdr:col>
      <xdr:colOff>123825</xdr:colOff>
      <xdr:row>32</xdr:row>
      <xdr:rowOff>114835</xdr:rowOff>
    </xdr:to>
    <xdr:sp macro="" textlink="">
      <xdr:nvSpPr>
        <xdr:cNvPr id="157" name="楕円 156">
          <a:extLst>
            <a:ext uri="{FF2B5EF4-FFF2-40B4-BE49-F238E27FC236}">
              <a16:creationId xmlns:a16="http://schemas.microsoft.com/office/drawing/2014/main" xmlns="" id="{35CD3624-CFE1-4820-9AE1-550AA2E0750E}"/>
            </a:ext>
          </a:extLst>
        </xdr:cNvPr>
        <xdr:cNvSpPr/>
      </xdr:nvSpPr>
      <xdr:spPr>
        <a:xfrm>
          <a:off x="14033500" y="62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59028</xdr:rowOff>
    </xdr:from>
    <xdr:to>
      <xdr:col>76</xdr:col>
      <xdr:colOff>22225</xdr:colOff>
      <xdr:row>32</xdr:row>
      <xdr:rowOff>64035</xdr:rowOff>
    </xdr:to>
    <xdr:cxnSp macro="">
      <xdr:nvCxnSpPr>
        <xdr:cNvPr id="158" name="直線コネクタ 157">
          <a:extLst>
            <a:ext uri="{FF2B5EF4-FFF2-40B4-BE49-F238E27FC236}">
              <a16:creationId xmlns:a16="http://schemas.microsoft.com/office/drawing/2014/main" xmlns="" id="{7332A394-BD77-412A-91F1-A2B6B0AAF17A}"/>
            </a:ext>
          </a:extLst>
        </xdr:cNvPr>
        <xdr:cNvCxnSpPr/>
      </xdr:nvCxnSpPr>
      <xdr:spPr>
        <a:xfrm flipV="1">
          <a:off x="14084300" y="5974053"/>
          <a:ext cx="711200" cy="3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4681</xdr:rowOff>
    </xdr:from>
    <xdr:to>
      <xdr:col>68</xdr:col>
      <xdr:colOff>123825</xdr:colOff>
      <xdr:row>30</xdr:row>
      <xdr:rowOff>106281</xdr:rowOff>
    </xdr:to>
    <xdr:sp macro="" textlink="">
      <xdr:nvSpPr>
        <xdr:cNvPr id="159" name="楕円 158">
          <a:extLst>
            <a:ext uri="{FF2B5EF4-FFF2-40B4-BE49-F238E27FC236}">
              <a16:creationId xmlns:a16="http://schemas.microsoft.com/office/drawing/2014/main" xmlns="" id="{DE49099D-B9E2-47C1-A487-FAE33DBEB6E0}"/>
            </a:ext>
          </a:extLst>
        </xdr:cNvPr>
        <xdr:cNvSpPr/>
      </xdr:nvSpPr>
      <xdr:spPr>
        <a:xfrm>
          <a:off x="13271500" y="5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55481</xdr:rowOff>
    </xdr:from>
    <xdr:to>
      <xdr:col>72</xdr:col>
      <xdr:colOff>73025</xdr:colOff>
      <xdr:row>32</xdr:row>
      <xdr:rowOff>64035</xdr:rowOff>
    </xdr:to>
    <xdr:cxnSp macro="">
      <xdr:nvCxnSpPr>
        <xdr:cNvPr id="160" name="直線コネクタ 159">
          <a:extLst>
            <a:ext uri="{FF2B5EF4-FFF2-40B4-BE49-F238E27FC236}">
              <a16:creationId xmlns:a16="http://schemas.microsoft.com/office/drawing/2014/main" xmlns="" id="{FD24A710-0147-44A7-82A3-6B2026D13FF8}"/>
            </a:ext>
          </a:extLst>
        </xdr:cNvPr>
        <xdr:cNvCxnSpPr/>
      </xdr:nvCxnSpPr>
      <xdr:spPr>
        <a:xfrm>
          <a:off x="13322300" y="5970506"/>
          <a:ext cx="762000" cy="3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104421</xdr:rowOff>
    </xdr:from>
    <xdr:to>
      <xdr:col>64</xdr:col>
      <xdr:colOff>123825</xdr:colOff>
      <xdr:row>30</xdr:row>
      <xdr:rowOff>34571</xdr:rowOff>
    </xdr:to>
    <xdr:sp macro="" textlink="">
      <xdr:nvSpPr>
        <xdr:cNvPr id="161" name="楕円 160">
          <a:extLst>
            <a:ext uri="{FF2B5EF4-FFF2-40B4-BE49-F238E27FC236}">
              <a16:creationId xmlns:a16="http://schemas.microsoft.com/office/drawing/2014/main" xmlns="" id="{E8E2641E-CD2A-48F4-B431-968B23432F51}"/>
            </a:ext>
          </a:extLst>
        </xdr:cNvPr>
        <xdr:cNvSpPr/>
      </xdr:nvSpPr>
      <xdr:spPr>
        <a:xfrm>
          <a:off x="12509500" y="58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155221</xdr:rowOff>
    </xdr:from>
    <xdr:to>
      <xdr:col>68</xdr:col>
      <xdr:colOff>73025</xdr:colOff>
      <xdr:row>30</xdr:row>
      <xdr:rowOff>55481</xdr:rowOff>
    </xdr:to>
    <xdr:cxnSp macro="">
      <xdr:nvCxnSpPr>
        <xdr:cNvPr id="162" name="直線コネクタ 161">
          <a:extLst>
            <a:ext uri="{FF2B5EF4-FFF2-40B4-BE49-F238E27FC236}">
              <a16:creationId xmlns:a16="http://schemas.microsoft.com/office/drawing/2014/main" xmlns="" id="{F07CBAF4-A4FB-441D-8A44-5CD8105064A3}"/>
            </a:ext>
          </a:extLst>
        </xdr:cNvPr>
        <xdr:cNvCxnSpPr/>
      </xdr:nvCxnSpPr>
      <xdr:spPr>
        <a:xfrm>
          <a:off x="12560300" y="5898796"/>
          <a:ext cx="7620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154541</xdr:rowOff>
    </xdr:from>
    <xdr:to>
      <xdr:col>60</xdr:col>
      <xdr:colOff>123825</xdr:colOff>
      <xdr:row>30</xdr:row>
      <xdr:rowOff>84691</xdr:rowOff>
    </xdr:to>
    <xdr:sp macro="" textlink="">
      <xdr:nvSpPr>
        <xdr:cNvPr id="163" name="楕円 162">
          <a:extLst>
            <a:ext uri="{FF2B5EF4-FFF2-40B4-BE49-F238E27FC236}">
              <a16:creationId xmlns:a16="http://schemas.microsoft.com/office/drawing/2014/main" xmlns="" id="{D99FF802-2161-4AB0-9989-AD1C3B3B4FB3}"/>
            </a:ext>
          </a:extLst>
        </xdr:cNvPr>
        <xdr:cNvSpPr/>
      </xdr:nvSpPr>
      <xdr:spPr>
        <a:xfrm>
          <a:off x="11747500" y="58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155221</xdr:rowOff>
    </xdr:from>
    <xdr:to>
      <xdr:col>64</xdr:col>
      <xdr:colOff>73025</xdr:colOff>
      <xdr:row>30</xdr:row>
      <xdr:rowOff>33891</xdr:rowOff>
    </xdr:to>
    <xdr:cxnSp macro="">
      <xdr:nvCxnSpPr>
        <xdr:cNvPr id="164" name="直線コネクタ 163">
          <a:extLst>
            <a:ext uri="{FF2B5EF4-FFF2-40B4-BE49-F238E27FC236}">
              <a16:creationId xmlns:a16="http://schemas.microsoft.com/office/drawing/2014/main" xmlns="" id="{7A03DE10-E155-4BD8-9346-47B4ADAEB50A}"/>
            </a:ext>
          </a:extLst>
        </xdr:cNvPr>
        <xdr:cNvCxnSpPr/>
      </xdr:nvCxnSpPr>
      <xdr:spPr>
        <a:xfrm flipV="1">
          <a:off x="11798300" y="5898796"/>
          <a:ext cx="762000" cy="5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65" name="n_1aveValue債務償還比率">
          <a:extLst>
            <a:ext uri="{FF2B5EF4-FFF2-40B4-BE49-F238E27FC236}">
              <a16:creationId xmlns:a16="http://schemas.microsoft.com/office/drawing/2014/main" xmlns="" id="{F1874201-5222-422D-A6C9-C44142B0BC9B}"/>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xmlns="" id="{402DEE2C-A761-4FA3-8C26-6BC2CCF4059A}"/>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xmlns="" id="{5CAC4D56-8C90-42C0-A89D-CCEF703DD24A}"/>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xmlns="" id="{157DEFFE-0C3D-45F9-A703-ED4129F8067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105962</xdr:rowOff>
    </xdr:from>
    <xdr:ext cx="469744" cy="259045"/>
    <xdr:sp macro="" textlink="">
      <xdr:nvSpPr>
        <xdr:cNvPr id="169" name="n_1mainValue債務償還比率">
          <a:extLst>
            <a:ext uri="{FF2B5EF4-FFF2-40B4-BE49-F238E27FC236}">
              <a16:creationId xmlns:a16="http://schemas.microsoft.com/office/drawing/2014/main" xmlns="" id="{9C0CAC75-B43A-480F-B8EC-35DCDA7D6E1C}"/>
            </a:ext>
          </a:extLst>
        </xdr:cNvPr>
        <xdr:cNvSpPr txBox="1"/>
      </xdr:nvSpPr>
      <xdr:spPr>
        <a:xfrm>
          <a:off x="13836727" y="63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122808</xdr:rowOff>
    </xdr:from>
    <xdr:ext cx="469744" cy="259045"/>
    <xdr:sp macro="" textlink="">
      <xdr:nvSpPr>
        <xdr:cNvPr id="170" name="n_2mainValue債務償還比率">
          <a:extLst>
            <a:ext uri="{FF2B5EF4-FFF2-40B4-BE49-F238E27FC236}">
              <a16:creationId xmlns:a16="http://schemas.microsoft.com/office/drawing/2014/main" xmlns="" id="{013055CA-0828-4C56-986F-44E90B04F918}"/>
            </a:ext>
          </a:extLst>
        </xdr:cNvPr>
        <xdr:cNvSpPr txBox="1"/>
      </xdr:nvSpPr>
      <xdr:spPr>
        <a:xfrm>
          <a:off x="13087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51098</xdr:rowOff>
    </xdr:from>
    <xdr:ext cx="469744" cy="259045"/>
    <xdr:sp macro="" textlink="">
      <xdr:nvSpPr>
        <xdr:cNvPr id="171" name="n_3mainValue債務償還比率">
          <a:extLst>
            <a:ext uri="{FF2B5EF4-FFF2-40B4-BE49-F238E27FC236}">
              <a16:creationId xmlns:a16="http://schemas.microsoft.com/office/drawing/2014/main" xmlns="" id="{167FF7E0-82DF-416B-B42D-E208A8F36B6B}"/>
            </a:ext>
          </a:extLst>
        </xdr:cNvPr>
        <xdr:cNvSpPr txBox="1"/>
      </xdr:nvSpPr>
      <xdr:spPr>
        <a:xfrm>
          <a:off x="12325427" y="562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101218</xdr:rowOff>
    </xdr:from>
    <xdr:ext cx="469744" cy="259045"/>
    <xdr:sp macro="" textlink="">
      <xdr:nvSpPr>
        <xdr:cNvPr id="172" name="n_4mainValue債務償還比率">
          <a:extLst>
            <a:ext uri="{FF2B5EF4-FFF2-40B4-BE49-F238E27FC236}">
              <a16:creationId xmlns:a16="http://schemas.microsoft.com/office/drawing/2014/main" xmlns="" id="{9AFAE032-677F-464F-9744-91DE70A0B1EA}"/>
            </a:ext>
          </a:extLst>
        </xdr:cNvPr>
        <xdr:cNvSpPr txBox="1"/>
      </xdr:nvSpPr>
      <xdr:spPr>
        <a:xfrm>
          <a:off x="11563427" y="567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088F05A8-B129-4CBA-A317-99B55B3B07D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2ACB865A-E685-4406-AE2D-7C613DE6DB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28714BD0-2FE9-4139-9266-EE3891E66C7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1D37C083-1D2F-435D-84F2-1C5A23F5345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6A8BEFB5-02C5-4270-A06B-9C59AEC9057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906A9C40-F8BD-4D73-B3EF-31EEA9E28D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263D7AA-28F2-4353-B5FE-1C1D6476ED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EA4BBA6-2E29-48E2-8901-0D142E0D47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86FE9CF-8AF2-4759-9622-7723659923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8014FB6-ECAE-435F-A3A7-CE07FE930B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F2A7B74-5796-4DA0-92F8-8321B11C50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4BBE532-151F-43F5-9E74-02B0DA8B4DE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8CEB70E9-8D74-41AE-907E-5AD12BA425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2005F98-848A-4F29-AFAC-0E133AB859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C0EFB31-7C9C-4190-A42A-215E583AFF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D109641-64A1-4718-9932-AF47271C1B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5E71A4A9-7017-4DC7-A305-BD135ABF6F3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EDAC7416-0874-4BA7-BBC0-CF68D66020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AE937968-54FF-4CCC-81A5-112EF5E5032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19687A0C-9750-4585-B6C2-BE751A053C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923A977E-BCE3-4AF7-8AC4-BCBB963DFB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B2E23B6E-FC88-43AC-8818-7074832280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FD8397EB-F370-436E-B206-9B257C2269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E53070E-9631-4E22-B5CF-46591C5358F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179614B-9B01-4080-BBEF-5F628548D5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7D735FB-60C6-43BE-A3B0-CE6F0B52A1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32D6004-302D-4B54-A4AA-A4969F5A1B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CA662AF-005E-44B7-A8E2-EE01E9C8270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B1208ED-50B9-43EF-BAF7-25D4B9D10B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7191B53-7297-43C4-8ADA-182BD6E9B5A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F965A9C-40DE-4B39-A720-C3F2779C83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983B750-3E36-4505-B4A8-EF2E0B3057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8A6B742-6E21-4DB2-9472-ABE4E4E9CF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F594D3D-A46F-4975-94D6-EB9196C8EC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38D3F58-B6E2-4898-AB29-2D21CBF02A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49DBB61-DC9D-4B0C-BC43-2615A2F6BE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3E607351-0608-42C5-9254-FA262C8807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4F33169-1A1D-41D7-8214-DC8B808961E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A976B68-13E5-4088-AF9B-9923ECA559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50DA33A-D93A-4853-95EB-5989AB9F1C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9B28D8C-1633-4374-BDE3-A12F1CF3E5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F4F76F8-26F3-4736-8A51-AFD730B82AD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8923AC8-F7BA-480E-A9D1-68C8255A6BB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E9EE223C-5F53-44A6-B562-A55474677E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9AD57C29-3318-4A3B-88B2-11878A7AC9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DD9FA0E-CC55-44CA-979F-478E062780A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1563E75-AAA0-46CF-AE8C-169B306533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867E3DE-60CD-476E-8276-5C19BA8537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0E37FD4C-12F5-4AF0-A881-94F76F7A7D9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76C2007A-390A-4ACE-9F8F-5592056746C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A43974EE-BE60-48DD-977E-86FB5426AA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CD022DB9-2BCD-4E76-AEC6-0D0CC90C5F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1D2E82C5-AC2B-4ADC-85C3-D50D8BCB9EB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56DED5C2-024E-46FE-B561-1600B2C9DB7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EE22BCFA-8C61-40FB-B98C-FC6DD50AFF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FCEE8F1A-6690-48AB-955D-EC1C1E01D69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359F8170-474E-48A7-8B36-341ABFAE00C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E06E8BA0-4B1F-4275-9815-AB8C564E0E9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B99CF103-D018-4E6D-9668-E6DA46562D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93DF1690-E554-4963-A81A-EDC93047BFE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C256D962-7FB7-4BDD-8CBF-2DBB91B2A1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3D1D1814-7B49-4C5F-B6F5-F4AF44776FBB}"/>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3C11B3E1-BA44-4826-BB5C-511981DA0394}"/>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F6A3597E-872C-4F33-B63C-CC13B7321043}"/>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B11BC44-02C1-4DC0-994A-661A0E1F0038}"/>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xmlns="" id="{514457A5-215D-4276-B4C2-E652810A3F1E}"/>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A7B73D4-EBF1-44E1-B802-76250D5F0938}"/>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B728DE9B-1AF8-427D-AD3A-5F62E773BBD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AEF1E255-914E-43A0-8BF4-E00990E11A03}"/>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xmlns="" id="{FC87F2AC-A46A-4C4B-A4DD-A1F04BF62E8C}"/>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xmlns="" id="{59A9B975-A6DA-40F8-9133-29B449246417}"/>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xmlns="" id="{A54B6633-DA51-4E48-BB0B-96949A76D3C9}"/>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40CA032-B208-46A9-BB98-B277A43B44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B3E5544-8872-4E1D-A07D-66257B6177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6C648B1-0C2D-4BD7-AB1A-260224A2E8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7830B745-5E93-428D-9DC1-54723EA402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F418E8BF-BC76-4184-AA91-7654B0041E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a:extLst>
            <a:ext uri="{FF2B5EF4-FFF2-40B4-BE49-F238E27FC236}">
              <a16:creationId xmlns:a16="http://schemas.microsoft.com/office/drawing/2014/main" xmlns="" id="{D6745D81-85D5-4707-A0EC-36241CD61118}"/>
            </a:ext>
          </a:extLst>
        </xdr:cNvPr>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3455B596-242D-40AB-93B1-B6689CE30734}"/>
            </a:ext>
          </a:extLst>
        </xdr:cNvPr>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a:extLst>
            <a:ext uri="{FF2B5EF4-FFF2-40B4-BE49-F238E27FC236}">
              <a16:creationId xmlns:a16="http://schemas.microsoft.com/office/drawing/2014/main" xmlns="" id="{9C934E2A-8882-4EBD-A7B7-B1B3604B7378}"/>
            </a:ext>
          </a:extLst>
        </xdr:cNvPr>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38</xdr:row>
      <xdr:rowOff>3810</xdr:rowOff>
    </xdr:to>
    <xdr:cxnSp macro="">
      <xdr:nvCxnSpPr>
        <xdr:cNvPr id="76" name="直線コネクタ 75">
          <a:extLst>
            <a:ext uri="{FF2B5EF4-FFF2-40B4-BE49-F238E27FC236}">
              <a16:creationId xmlns:a16="http://schemas.microsoft.com/office/drawing/2014/main" xmlns="" id="{C8A30F38-F2E9-444A-B378-581E46B4B57C}"/>
            </a:ext>
          </a:extLst>
        </xdr:cNvPr>
        <xdr:cNvCxnSpPr/>
      </xdr:nvCxnSpPr>
      <xdr:spPr>
        <a:xfrm>
          <a:off x="3797300" y="64674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xmlns="" id="{4CB7AF1C-2205-43C2-B979-FC186E1D3150}"/>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123825</xdr:rowOff>
    </xdr:to>
    <xdr:cxnSp macro="">
      <xdr:nvCxnSpPr>
        <xdr:cNvPr id="78" name="直線コネクタ 77">
          <a:extLst>
            <a:ext uri="{FF2B5EF4-FFF2-40B4-BE49-F238E27FC236}">
              <a16:creationId xmlns:a16="http://schemas.microsoft.com/office/drawing/2014/main" xmlns="" id="{1F2937B6-919F-4E80-8A5F-64035CD3272E}"/>
            </a:ext>
          </a:extLst>
        </xdr:cNvPr>
        <xdr:cNvCxnSpPr/>
      </xdr:nvCxnSpPr>
      <xdr:spPr>
        <a:xfrm>
          <a:off x="2908300" y="64293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143510</xdr:rowOff>
    </xdr:from>
    <xdr:to>
      <xdr:col>10</xdr:col>
      <xdr:colOff>165100</xdr:colOff>
      <xdr:row>37</xdr:row>
      <xdr:rowOff>73660</xdr:rowOff>
    </xdr:to>
    <xdr:sp macro="" textlink="">
      <xdr:nvSpPr>
        <xdr:cNvPr id="79" name="楕円 78">
          <a:extLst>
            <a:ext uri="{FF2B5EF4-FFF2-40B4-BE49-F238E27FC236}">
              <a16:creationId xmlns:a16="http://schemas.microsoft.com/office/drawing/2014/main" xmlns="" id="{BC5AC20A-E442-45A6-8835-C4C6AF8B2DA1}"/>
            </a:ext>
          </a:extLst>
        </xdr:cNvPr>
        <xdr:cNvSpPr/>
      </xdr:nvSpPr>
      <xdr:spPr>
        <a:xfrm>
          <a:off x="196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22860</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xmlns="" id="{EE925C68-3B8C-4BBC-ABDC-2ED3B6A2180D}"/>
            </a:ext>
          </a:extLst>
        </xdr:cNvPr>
        <xdr:cNvCxnSpPr/>
      </xdr:nvCxnSpPr>
      <xdr:spPr>
        <a:xfrm>
          <a:off x="2019300" y="63665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137795</xdr:rowOff>
    </xdr:from>
    <xdr:to>
      <xdr:col>6</xdr:col>
      <xdr:colOff>38100</xdr:colOff>
      <xdr:row>37</xdr:row>
      <xdr:rowOff>67945</xdr:rowOff>
    </xdr:to>
    <xdr:sp macro="" textlink="">
      <xdr:nvSpPr>
        <xdr:cNvPr id="81" name="楕円 80">
          <a:extLst>
            <a:ext uri="{FF2B5EF4-FFF2-40B4-BE49-F238E27FC236}">
              <a16:creationId xmlns:a16="http://schemas.microsoft.com/office/drawing/2014/main" xmlns="" id="{04A8CA19-AE11-4D40-910A-BD3DCC8D8E2E}"/>
            </a:ext>
          </a:extLst>
        </xdr:cNvPr>
        <xdr:cNvSpPr/>
      </xdr:nvSpPr>
      <xdr:spPr>
        <a:xfrm>
          <a:off x="1079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22860</xdr:rowOff>
    </xdr:to>
    <xdr:cxnSp macro="">
      <xdr:nvCxnSpPr>
        <xdr:cNvPr id="82" name="直線コネクタ 81">
          <a:extLst>
            <a:ext uri="{FF2B5EF4-FFF2-40B4-BE49-F238E27FC236}">
              <a16:creationId xmlns:a16="http://schemas.microsoft.com/office/drawing/2014/main" xmlns="" id="{49210227-11C9-468E-AF7B-898F5DC4009D}"/>
            </a:ext>
          </a:extLst>
        </xdr:cNvPr>
        <xdr:cNvCxnSpPr/>
      </xdr:nvCxnSpPr>
      <xdr:spPr>
        <a:xfrm>
          <a:off x="1130300" y="63607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xmlns="" id="{ACF2ABB8-5A86-417F-BEC5-5E6BE6FFDFC5}"/>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xmlns="" id="{D2DAC148-D51F-4712-9004-95DE96C07C12}"/>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xmlns="" id="{074F9709-2795-43F5-B09D-8576995C2FD4}"/>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xmlns="" id="{E9F2720D-AA52-48E1-B72E-B12F7AB7CE14}"/>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7" name="n_1mainValue【道路】&#10;有形固定資産減価償却率">
          <a:extLst>
            <a:ext uri="{FF2B5EF4-FFF2-40B4-BE49-F238E27FC236}">
              <a16:creationId xmlns:a16="http://schemas.microsoft.com/office/drawing/2014/main" xmlns="" id="{196CBC05-E424-4A7D-AFAC-1DBAD71C5636}"/>
            </a:ext>
          </a:extLst>
        </xdr:cNvPr>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xmlns="" id="{DF43FCB3-59B5-4C4C-9EDF-7C3FD4CC64AC}"/>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9" name="n_3mainValue【道路】&#10;有形固定資産減価償却率">
          <a:extLst>
            <a:ext uri="{FF2B5EF4-FFF2-40B4-BE49-F238E27FC236}">
              <a16:creationId xmlns:a16="http://schemas.microsoft.com/office/drawing/2014/main" xmlns="" id="{17EA202E-7765-441B-8A8D-59D67E815BC9}"/>
            </a:ext>
          </a:extLst>
        </xdr:cNvPr>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90" name="n_4mainValue【道路】&#10;有形固定資産減価償却率">
          <a:extLst>
            <a:ext uri="{FF2B5EF4-FFF2-40B4-BE49-F238E27FC236}">
              <a16:creationId xmlns:a16="http://schemas.microsoft.com/office/drawing/2014/main" xmlns="" id="{2D71C367-8C19-4B8A-B063-8A3067899DE1}"/>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3D3B7F12-EF48-47BD-AC4C-BD126AB310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D380D091-9395-493F-A741-14DD0D70A7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D021D903-AFFA-4106-B027-4E4B44032D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AB953CFB-810A-4955-AAD0-3553DA68C8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C5E8CA76-A7F8-46C9-858B-B03071217D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A4129B52-74CE-4D12-854C-8AC8D8BE44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D3FD3666-DAA1-4539-A62A-56A7B7F846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E5DFD35B-B843-401E-90BA-274E183C12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5FBA8143-B869-4F98-B4F4-FFD8BC22BE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464D6FCE-38F9-4B3B-9E84-1C5ADE97AC7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E8BB5386-BEE6-472D-9518-8D9858BE3D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21B0B84E-21BE-4067-A1CB-0AC1D2C1AEA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09458CEE-2B2A-40B8-B53E-ECB253F9C48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xmlns="" id="{D4AAAA66-05D9-474D-A415-BB5F9D0BB1D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127A6E6B-B238-48E4-ACC8-A691F75674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xmlns="" id="{AD0C81AD-5644-453C-BC44-B1017E295945}"/>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75FF1496-7485-44D1-8AC9-96896F26439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xmlns="" id="{DF27DA88-A454-4DC1-B6C8-A25CA280D705}"/>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449937A6-6864-44AE-8549-62A8837BB3D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xmlns="" id="{2A842753-5F80-4C4E-A637-9FE3A05AA6E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F0584E46-CD5E-49D9-BB0E-8AC5FDD230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xmlns="" id="{9784AB33-9B0C-466B-9D42-43D2A9D9CCBF}"/>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716F7246-8E71-4786-9144-3AF12B0AD6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xmlns="" id="{F0220FE2-324D-4FF0-972C-441A5B9096F5}"/>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xmlns="" id="{19D4E9CC-BF5F-4EBE-B349-B3B3C87A2EF3}"/>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xmlns="" id="{26D48AF2-A2C9-4684-9FB8-E5764732ED63}"/>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xmlns="" id="{CEF06FF3-F559-45AA-A089-85594D3F6763}"/>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xmlns="" id="{ED410450-2AE2-45BD-B6E3-1FE32C415F7D}"/>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xmlns="" id="{658B1128-BFD3-42DC-8B74-E8FDD0A519BA}"/>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xmlns="" id="{7F538268-28FB-4573-844B-D6312873500A}"/>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xmlns="" id="{6EC260C3-97E2-49B2-A5D0-B244EB8DBF6B}"/>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xmlns="" id="{2F6D6162-28E9-4153-AA22-AF5662E5753B}"/>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xmlns="" id="{FAC7F64D-55D9-4082-9097-D4017F56A2DC}"/>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xmlns="" id="{CC54BF4A-9D13-4747-943D-A08D982E6DCD}"/>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30EBEAE6-5AEC-4258-8629-F9F9DA61CB8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AB8418D-B90A-48FB-AB36-63BB91B7679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E9FED8F-CECE-4B3B-8EDD-E328034976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CB41305-5A1C-49D6-888E-40B81C28E6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35C2C25C-9E56-4AEC-8BA2-728F072364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153135</xdr:rowOff>
    </xdr:from>
    <xdr:to>
      <xdr:col>55</xdr:col>
      <xdr:colOff>50800</xdr:colOff>
      <xdr:row>42</xdr:row>
      <xdr:rowOff>83285</xdr:rowOff>
    </xdr:to>
    <xdr:sp macro="" textlink="">
      <xdr:nvSpPr>
        <xdr:cNvPr id="130" name="楕円 129">
          <a:extLst>
            <a:ext uri="{FF2B5EF4-FFF2-40B4-BE49-F238E27FC236}">
              <a16:creationId xmlns:a16="http://schemas.microsoft.com/office/drawing/2014/main" xmlns="" id="{5BB3DD67-B9F7-4B76-8A55-C2D98AF7B170}"/>
            </a:ext>
          </a:extLst>
        </xdr:cNvPr>
        <xdr:cNvSpPr/>
      </xdr:nvSpPr>
      <xdr:spPr>
        <a:xfrm>
          <a:off x="10426700" y="71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xmlns="" id="{B4F70646-6E90-49E7-8BDE-AE47650AA669}"/>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153226</xdr:rowOff>
    </xdr:from>
    <xdr:to>
      <xdr:col>50</xdr:col>
      <xdr:colOff>165100</xdr:colOff>
      <xdr:row>42</xdr:row>
      <xdr:rowOff>83376</xdr:rowOff>
    </xdr:to>
    <xdr:sp macro="" textlink="">
      <xdr:nvSpPr>
        <xdr:cNvPr id="132" name="楕円 131">
          <a:extLst>
            <a:ext uri="{FF2B5EF4-FFF2-40B4-BE49-F238E27FC236}">
              <a16:creationId xmlns:a16="http://schemas.microsoft.com/office/drawing/2014/main" xmlns="" id="{014AE1E3-2733-4487-9B28-0F1E2B3BE0FD}"/>
            </a:ext>
          </a:extLst>
        </xdr:cNvPr>
        <xdr:cNvSpPr/>
      </xdr:nvSpPr>
      <xdr:spPr>
        <a:xfrm>
          <a:off x="9588500" y="71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32485</xdr:rowOff>
    </xdr:from>
    <xdr:to>
      <xdr:col>55</xdr:col>
      <xdr:colOff>0</xdr:colOff>
      <xdr:row>42</xdr:row>
      <xdr:rowOff>32576</xdr:rowOff>
    </xdr:to>
    <xdr:cxnSp macro="">
      <xdr:nvCxnSpPr>
        <xdr:cNvPr id="133" name="直線コネクタ 132">
          <a:extLst>
            <a:ext uri="{FF2B5EF4-FFF2-40B4-BE49-F238E27FC236}">
              <a16:creationId xmlns:a16="http://schemas.microsoft.com/office/drawing/2014/main" xmlns="" id="{A1B9CA97-5B47-4558-B549-E82603ABD61B}"/>
            </a:ext>
          </a:extLst>
        </xdr:cNvPr>
        <xdr:cNvCxnSpPr/>
      </xdr:nvCxnSpPr>
      <xdr:spPr>
        <a:xfrm flipV="1">
          <a:off x="9639300" y="723338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153288</xdr:rowOff>
    </xdr:from>
    <xdr:to>
      <xdr:col>46</xdr:col>
      <xdr:colOff>38100</xdr:colOff>
      <xdr:row>42</xdr:row>
      <xdr:rowOff>83438</xdr:rowOff>
    </xdr:to>
    <xdr:sp macro="" textlink="">
      <xdr:nvSpPr>
        <xdr:cNvPr id="134" name="楕円 133">
          <a:extLst>
            <a:ext uri="{FF2B5EF4-FFF2-40B4-BE49-F238E27FC236}">
              <a16:creationId xmlns:a16="http://schemas.microsoft.com/office/drawing/2014/main" xmlns="" id="{08A32006-3BD5-43E1-8D82-34EC8FB43472}"/>
            </a:ext>
          </a:extLst>
        </xdr:cNvPr>
        <xdr:cNvSpPr/>
      </xdr:nvSpPr>
      <xdr:spPr>
        <a:xfrm>
          <a:off x="8699500" y="71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32576</xdr:rowOff>
    </xdr:from>
    <xdr:to>
      <xdr:col>50</xdr:col>
      <xdr:colOff>114300</xdr:colOff>
      <xdr:row>42</xdr:row>
      <xdr:rowOff>32638</xdr:rowOff>
    </xdr:to>
    <xdr:cxnSp macro="">
      <xdr:nvCxnSpPr>
        <xdr:cNvPr id="135" name="直線コネクタ 134">
          <a:extLst>
            <a:ext uri="{FF2B5EF4-FFF2-40B4-BE49-F238E27FC236}">
              <a16:creationId xmlns:a16="http://schemas.microsoft.com/office/drawing/2014/main" xmlns="" id="{38A33F7D-1507-425F-B240-9B4F62CE47A3}"/>
            </a:ext>
          </a:extLst>
        </xdr:cNvPr>
        <xdr:cNvCxnSpPr/>
      </xdr:nvCxnSpPr>
      <xdr:spPr>
        <a:xfrm flipV="1">
          <a:off x="8750300" y="7233476"/>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153419</xdr:rowOff>
    </xdr:from>
    <xdr:to>
      <xdr:col>41</xdr:col>
      <xdr:colOff>101600</xdr:colOff>
      <xdr:row>42</xdr:row>
      <xdr:rowOff>83569</xdr:rowOff>
    </xdr:to>
    <xdr:sp macro="" textlink="">
      <xdr:nvSpPr>
        <xdr:cNvPr id="136" name="楕円 135">
          <a:extLst>
            <a:ext uri="{FF2B5EF4-FFF2-40B4-BE49-F238E27FC236}">
              <a16:creationId xmlns:a16="http://schemas.microsoft.com/office/drawing/2014/main" xmlns="" id="{27F8C8DA-3252-4E39-9C71-89E37743B5E7}"/>
            </a:ext>
          </a:extLst>
        </xdr:cNvPr>
        <xdr:cNvSpPr/>
      </xdr:nvSpPr>
      <xdr:spPr>
        <a:xfrm>
          <a:off x="7810500" y="718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32638</xdr:rowOff>
    </xdr:from>
    <xdr:to>
      <xdr:col>45</xdr:col>
      <xdr:colOff>177800</xdr:colOff>
      <xdr:row>42</xdr:row>
      <xdr:rowOff>32769</xdr:rowOff>
    </xdr:to>
    <xdr:cxnSp macro="">
      <xdr:nvCxnSpPr>
        <xdr:cNvPr id="137" name="直線コネクタ 136">
          <a:extLst>
            <a:ext uri="{FF2B5EF4-FFF2-40B4-BE49-F238E27FC236}">
              <a16:creationId xmlns:a16="http://schemas.microsoft.com/office/drawing/2014/main" xmlns="" id="{1A10C4F7-4FED-400A-B217-11A0E564ED5C}"/>
            </a:ext>
          </a:extLst>
        </xdr:cNvPr>
        <xdr:cNvCxnSpPr/>
      </xdr:nvCxnSpPr>
      <xdr:spPr>
        <a:xfrm flipV="1">
          <a:off x="7861300" y="7233538"/>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153498</xdr:rowOff>
    </xdr:from>
    <xdr:to>
      <xdr:col>36</xdr:col>
      <xdr:colOff>165100</xdr:colOff>
      <xdr:row>42</xdr:row>
      <xdr:rowOff>83648</xdr:rowOff>
    </xdr:to>
    <xdr:sp macro="" textlink="">
      <xdr:nvSpPr>
        <xdr:cNvPr id="138" name="楕円 137">
          <a:extLst>
            <a:ext uri="{FF2B5EF4-FFF2-40B4-BE49-F238E27FC236}">
              <a16:creationId xmlns:a16="http://schemas.microsoft.com/office/drawing/2014/main" xmlns="" id="{3B176EF4-2199-4549-8BFB-CC91B6534A9D}"/>
            </a:ext>
          </a:extLst>
        </xdr:cNvPr>
        <xdr:cNvSpPr/>
      </xdr:nvSpPr>
      <xdr:spPr>
        <a:xfrm>
          <a:off x="6921500" y="71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32769</xdr:rowOff>
    </xdr:from>
    <xdr:to>
      <xdr:col>41</xdr:col>
      <xdr:colOff>50800</xdr:colOff>
      <xdr:row>42</xdr:row>
      <xdr:rowOff>32848</xdr:rowOff>
    </xdr:to>
    <xdr:cxnSp macro="">
      <xdr:nvCxnSpPr>
        <xdr:cNvPr id="139" name="直線コネクタ 138">
          <a:extLst>
            <a:ext uri="{FF2B5EF4-FFF2-40B4-BE49-F238E27FC236}">
              <a16:creationId xmlns:a16="http://schemas.microsoft.com/office/drawing/2014/main" xmlns="" id="{CC4370CB-51DE-4F32-872A-91C44671D7A7}"/>
            </a:ext>
          </a:extLst>
        </xdr:cNvPr>
        <xdr:cNvCxnSpPr/>
      </xdr:nvCxnSpPr>
      <xdr:spPr>
        <a:xfrm flipV="1">
          <a:off x="6972300" y="7233669"/>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xmlns="" id="{87A8C587-0881-48D9-B41D-614BE2E7A74F}"/>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xmlns="" id="{29F9E5B3-AB1D-4A4E-916F-4E9BF9ADF01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xmlns="" id="{96F39070-B168-4281-9D71-28621574DED6}"/>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xmlns="" id="{BEB68DBE-E861-4246-A5C0-2F9F0253A05A}"/>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74503</xdr:rowOff>
    </xdr:from>
    <xdr:ext cx="534377" cy="259045"/>
    <xdr:sp macro="" textlink="">
      <xdr:nvSpPr>
        <xdr:cNvPr id="144" name="n_1mainValue【道路】&#10;一人当たり延長">
          <a:extLst>
            <a:ext uri="{FF2B5EF4-FFF2-40B4-BE49-F238E27FC236}">
              <a16:creationId xmlns:a16="http://schemas.microsoft.com/office/drawing/2014/main" xmlns="" id="{560EF9E2-EED7-42C7-9BA5-2607F62EA19A}"/>
            </a:ext>
          </a:extLst>
        </xdr:cNvPr>
        <xdr:cNvSpPr txBox="1"/>
      </xdr:nvSpPr>
      <xdr:spPr>
        <a:xfrm>
          <a:off x="9359411" y="72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74565</xdr:rowOff>
    </xdr:from>
    <xdr:ext cx="534377" cy="259045"/>
    <xdr:sp macro="" textlink="">
      <xdr:nvSpPr>
        <xdr:cNvPr id="145" name="n_2mainValue【道路】&#10;一人当たり延長">
          <a:extLst>
            <a:ext uri="{FF2B5EF4-FFF2-40B4-BE49-F238E27FC236}">
              <a16:creationId xmlns:a16="http://schemas.microsoft.com/office/drawing/2014/main" xmlns="" id="{E744F259-6FB4-46DA-84DC-48DA61254D52}"/>
            </a:ext>
          </a:extLst>
        </xdr:cNvPr>
        <xdr:cNvSpPr txBox="1"/>
      </xdr:nvSpPr>
      <xdr:spPr>
        <a:xfrm>
          <a:off x="84831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74696</xdr:rowOff>
    </xdr:from>
    <xdr:ext cx="534377" cy="259045"/>
    <xdr:sp macro="" textlink="">
      <xdr:nvSpPr>
        <xdr:cNvPr id="146" name="n_3mainValue【道路】&#10;一人当たり延長">
          <a:extLst>
            <a:ext uri="{FF2B5EF4-FFF2-40B4-BE49-F238E27FC236}">
              <a16:creationId xmlns:a16="http://schemas.microsoft.com/office/drawing/2014/main" xmlns="" id="{65B3DAE3-3AC4-410C-8C6A-36BC4A8002C6}"/>
            </a:ext>
          </a:extLst>
        </xdr:cNvPr>
        <xdr:cNvSpPr txBox="1"/>
      </xdr:nvSpPr>
      <xdr:spPr>
        <a:xfrm>
          <a:off x="7594111" y="72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74775</xdr:rowOff>
    </xdr:from>
    <xdr:ext cx="534377" cy="259045"/>
    <xdr:sp macro="" textlink="">
      <xdr:nvSpPr>
        <xdr:cNvPr id="147" name="n_4mainValue【道路】&#10;一人当たり延長">
          <a:extLst>
            <a:ext uri="{FF2B5EF4-FFF2-40B4-BE49-F238E27FC236}">
              <a16:creationId xmlns:a16="http://schemas.microsoft.com/office/drawing/2014/main" xmlns="" id="{3488FE24-D37D-456E-A87A-61C3631D8D5E}"/>
            </a:ext>
          </a:extLst>
        </xdr:cNvPr>
        <xdr:cNvSpPr txBox="1"/>
      </xdr:nvSpPr>
      <xdr:spPr>
        <a:xfrm>
          <a:off x="6705111" y="72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3FB0D344-9E6D-48C9-938D-17AC517142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507549B4-A1D9-4389-AE6C-E48E97E8AE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43A20408-5D92-4B47-803A-EAED8E7C80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98086574-7FC3-4151-A92C-FA2F4DA217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61AF5D95-7E6E-4EDE-A689-806CBE0BDB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CF3E83DC-B7AC-4CB3-9FF1-23F7EBC5EFC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B8402795-BCCC-4787-B7B0-78EE7B3006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64EBC06C-B6F1-4A88-A8D0-326C1E88B3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75BFAF12-150C-4465-9014-96B1B0082E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F190CFBE-D38B-4E59-B39F-D40A78650F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6FB434FA-2398-440E-A876-8328AA4011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33347EA9-3AED-4EC7-97F6-183E70BB507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3FC3C8FC-A29E-443F-8B04-634C43CD4FD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C0A58F75-BA19-4735-A0B2-661675EEF1B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E0063483-B3A5-4B55-AB4D-7387551304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C0C894D9-BCD5-4405-9FE0-9AC5864391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CB60E3F0-B53C-4978-BEE8-34B81D7399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CE88904D-E97F-4D9D-BFEC-B0EAA558DDD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36E1CDB4-20C3-4DA1-9574-B637ED7D4A7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B0937B62-6388-4A93-B0D1-1EEE8733AA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993AA420-F71D-4C3A-A193-F7CB5C2597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65C39536-28E4-453C-A955-73D844FACE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3ED7429F-2905-4A6F-A30A-E3B6574ABF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816DBB07-80A1-4DE8-8F7D-FB8335FDE6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0022C580-4331-4427-B0C8-BBFF996B67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xmlns="" id="{AB56746B-B4F3-4577-8A00-19667D99F003}"/>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CC64F9DB-9282-473E-BCD6-B66DF3CF3B1F}"/>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xmlns="" id="{D65B42A7-60F7-48EA-A989-C8972A68981F}"/>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C89745DA-C00A-4E6C-9F09-D099D734EF2F}"/>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xmlns="" id="{349C3543-7388-402C-B5B0-F0C022A2EF4F}"/>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80C13FEE-1086-4D6A-BEAB-4894D386D2FA}"/>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9D4BBDD8-D2E3-4625-884A-C1CADB9F50E6}"/>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848EB70F-ED5A-46EF-922E-0BE1B1C8961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xmlns="" id="{69B4BD62-6849-4D0F-AE1E-FBCF7D44432E}"/>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xmlns="" id="{5548CEA7-2E2E-4035-962C-520D9A8408F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AF6BD822-C5F2-41C7-99A8-87ED1DFE9858}"/>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3F018FB0-63BE-43E1-A517-E7A73BD0FF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9BC8776-F71E-4CA2-A268-8E81DD192C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3AB8B3CB-648F-4E56-BF00-168FAAEDA4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BD62B14-A97C-4D10-9816-01CE5E8DB0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AFDB66E2-784F-4CE7-BD4B-65DDBC6AFB8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a:extLst>
            <a:ext uri="{FF2B5EF4-FFF2-40B4-BE49-F238E27FC236}">
              <a16:creationId xmlns:a16="http://schemas.microsoft.com/office/drawing/2014/main" xmlns="" id="{29BD08B3-68CD-44D1-A1F7-5EAF68DE59B6}"/>
            </a:ext>
          </a:extLst>
        </xdr:cNvPr>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AF99D671-3BBD-4B47-AC24-8EEE38B385BD}"/>
            </a:ext>
          </a:extLst>
        </xdr:cNvPr>
        <xdr:cNvSpPr txBox="1"/>
      </xdr:nvSpPr>
      <xdr:spPr>
        <a:xfrm>
          <a:off x="4673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91" name="楕円 190">
          <a:extLst>
            <a:ext uri="{FF2B5EF4-FFF2-40B4-BE49-F238E27FC236}">
              <a16:creationId xmlns:a16="http://schemas.microsoft.com/office/drawing/2014/main" xmlns="" id="{1956F299-D8D4-40A7-8F33-A208E9C34FFD}"/>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114300</xdr:rowOff>
    </xdr:to>
    <xdr:cxnSp macro="">
      <xdr:nvCxnSpPr>
        <xdr:cNvPr id="192" name="直線コネクタ 191">
          <a:extLst>
            <a:ext uri="{FF2B5EF4-FFF2-40B4-BE49-F238E27FC236}">
              <a16:creationId xmlns:a16="http://schemas.microsoft.com/office/drawing/2014/main" xmlns="" id="{9A9EA2DD-8546-456D-ADD8-D001A0041C94}"/>
            </a:ext>
          </a:extLst>
        </xdr:cNvPr>
        <xdr:cNvCxnSpPr/>
      </xdr:nvCxnSpPr>
      <xdr:spPr>
        <a:xfrm>
          <a:off x="3797300" y="1052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193" name="楕円 192">
          <a:extLst>
            <a:ext uri="{FF2B5EF4-FFF2-40B4-BE49-F238E27FC236}">
              <a16:creationId xmlns:a16="http://schemas.microsoft.com/office/drawing/2014/main" xmlns="" id="{21780AFA-5340-4992-96A5-5F7DC4DA0A0C}"/>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70213</xdr:rowOff>
    </xdr:to>
    <xdr:cxnSp macro="">
      <xdr:nvCxnSpPr>
        <xdr:cNvPr id="194" name="直線コネクタ 193">
          <a:extLst>
            <a:ext uri="{FF2B5EF4-FFF2-40B4-BE49-F238E27FC236}">
              <a16:creationId xmlns:a16="http://schemas.microsoft.com/office/drawing/2014/main" xmlns="" id="{CEB47A8B-756E-417F-A6AD-45D569DFB5C8}"/>
            </a:ext>
          </a:extLst>
        </xdr:cNvPr>
        <xdr:cNvCxnSpPr/>
      </xdr:nvCxnSpPr>
      <xdr:spPr>
        <a:xfrm>
          <a:off x="2908300" y="105009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5" name="楕円 194">
          <a:extLst>
            <a:ext uri="{FF2B5EF4-FFF2-40B4-BE49-F238E27FC236}">
              <a16:creationId xmlns:a16="http://schemas.microsoft.com/office/drawing/2014/main" xmlns="" id="{2B3FD615-9CCE-4FE0-BA16-0A2AAA72EC44}"/>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42454</xdr:rowOff>
    </xdr:to>
    <xdr:cxnSp macro="">
      <xdr:nvCxnSpPr>
        <xdr:cNvPr id="196" name="直線コネクタ 195">
          <a:extLst>
            <a:ext uri="{FF2B5EF4-FFF2-40B4-BE49-F238E27FC236}">
              <a16:creationId xmlns:a16="http://schemas.microsoft.com/office/drawing/2014/main" xmlns="" id="{A8D6C552-6BF9-4A6B-B358-4FA0F38B2966}"/>
            </a:ext>
          </a:extLst>
        </xdr:cNvPr>
        <xdr:cNvCxnSpPr/>
      </xdr:nvCxnSpPr>
      <xdr:spPr>
        <a:xfrm>
          <a:off x="2019300" y="1047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105954</xdr:rowOff>
    </xdr:from>
    <xdr:to>
      <xdr:col>6</xdr:col>
      <xdr:colOff>38100</xdr:colOff>
      <xdr:row>61</xdr:row>
      <xdr:rowOff>36104</xdr:rowOff>
    </xdr:to>
    <xdr:sp macro="" textlink="">
      <xdr:nvSpPr>
        <xdr:cNvPr id="197" name="楕円 196">
          <a:extLst>
            <a:ext uri="{FF2B5EF4-FFF2-40B4-BE49-F238E27FC236}">
              <a16:creationId xmlns:a16="http://schemas.microsoft.com/office/drawing/2014/main" xmlns="" id="{35706366-2B46-494D-B215-26C62BBCF3FD}"/>
            </a:ext>
          </a:extLst>
        </xdr:cNvPr>
        <xdr:cNvSpPr/>
      </xdr:nvSpPr>
      <xdr:spPr>
        <a:xfrm>
          <a:off x="107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156754</xdr:rowOff>
    </xdr:from>
    <xdr:to>
      <xdr:col>10</xdr:col>
      <xdr:colOff>114300</xdr:colOff>
      <xdr:row>61</xdr:row>
      <xdr:rowOff>13063</xdr:rowOff>
    </xdr:to>
    <xdr:cxnSp macro="">
      <xdr:nvCxnSpPr>
        <xdr:cNvPr id="198" name="直線コネクタ 197">
          <a:extLst>
            <a:ext uri="{FF2B5EF4-FFF2-40B4-BE49-F238E27FC236}">
              <a16:creationId xmlns:a16="http://schemas.microsoft.com/office/drawing/2014/main" xmlns="" id="{69C2BF4A-9F98-4BE7-A696-AE62D64961C8}"/>
            </a:ext>
          </a:extLst>
        </xdr:cNvPr>
        <xdr:cNvCxnSpPr/>
      </xdr:nvCxnSpPr>
      <xdr:spPr>
        <a:xfrm>
          <a:off x="1130300" y="104437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15A5FB85-6E22-4E67-BB48-41EFB9991A43}"/>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73858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AA9A5AD2-7F57-4C4E-9E8B-2FC1E67D07F7}"/>
            </a:ext>
          </a:extLst>
        </xdr:cNvPr>
        <xdr:cNvSpPr txBox="1"/>
      </xdr:nvSpPr>
      <xdr:spPr>
        <a:xfrm>
          <a:off x="2705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2F9EA096-47A0-4ED2-9D6B-5C82BF55D608}"/>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3A20654B-CD5B-4FC6-A9D2-0837FBC1849A}"/>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B5CB3366-3202-408B-BFDB-390D0DDB995D}"/>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0EEA9BE0-6AF6-48A2-AC8F-3EFE960221A4}"/>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B63E4472-7F0C-4ED1-8DBD-CC3D74EEB6C4}"/>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CB9D549F-FF54-40EB-B1F5-7F8493A6B53F}"/>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3E6315A0-8EFA-4AB8-9A1B-CAA708A169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8017159A-EE9E-4325-BE28-E7567DD807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09035031-A497-4F12-8A05-D752BAA9D3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7BBBE647-B865-467C-BAAB-A9E7502471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F43EBE07-C225-4BE6-9154-DF3F576A46D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40F9F50C-7657-4DCF-8150-C8113AFA12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AFCC0725-35C2-4CE5-A422-5B9C08E12A1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0AE90748-45E6-48E5-8C49-E1323CA27B5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4A8B8C97-7E16-44C2-944B-BC94395F9FC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55626E52-C0B0-4FC3-AC7F-DF8D69757FF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666747EC-B780-42F1-9186-4B0BFAA8BA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BC4182E1-A366-4255-B27C-7D24D0337E7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90A2DDA7-C624-4F41-BB4F-8415B87CB15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xmlns="" id="{31C96BA7-5ED0-454A-BB69-999FCC5B814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BF090001-32CC-4775-A0E2-9892B3133BD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59A85190-8D13-424A-9407-66A0F7B953C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2754DED2-83CC-4383-86E1-5C52754DD75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3248B118-F072-409B-875D-E07CD2F80FA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382A8A62-78CA-4F30-8D01-36304B5DB9C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ECE8B508-18FB-4192-9E35-F66E2F5551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ABB0E705-B862-4048-8039-3383D24717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xmlns="" id="{692BFC25-D09E-4C1F-847F-68C5E4B98ACB}"/>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783E2445-8A18-4F79-AC4B-0CE9790FDA43}"/>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xmlns="" id="{7AC937C9-09DD-48F5-8318-F6AFBBC21561}"/>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FCDDD5B6-0B04-4590-9DAA-F16EB9271D24}"/>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xmlns="" id="{265F6C04-EED2-415F-9C94-E91CC6511661}"/>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40AEE1CB-33DC-40DC-84A8-74BF1F893C4E}"/>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xmlns="" id="{B17B6A51-D1BB-43C7-AD9D-60AE6ACA721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xmlns="" id="{23F11BC7-8E95-43F2-9F87-153783925A79}"/>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xmlns="" id="{F8FA952B-A725-4FD3-A3D1-6ED60C194424}"/>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xmlns="" id="{33C1BA7F-D316-4FC0-98B1-473C600A4D38}"/>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xmlns="" id="{D06C2FA8-2B80-48D5-B91F-B6243D88895F}"/>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CAD649FE-169C-4B5D-A64A-3232FD5728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FDEB4F40-4C97-4E0D-865E-D3AB77E85A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807AD29-749B-4C2D-ADF6-8D73550B1F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70BBD1A-EEAC-48C8-AB69-DDE1F1C88A5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153CA394-73FC-4423-B016-BF8C68BD65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43231</xdr:rowOff>
    </xdr:from>
    <xdr:to>
      <xdr:col>55</xdr:col>
      <xdr:colOff>50800</xdr:colOff>
      <xdr:row>62</xdr:row>
      <xdr:rowOff>144831</xdr:rowOff>
    </xdr:to>
    <xdr:sp macro="" textlink="">
      <xdr:nvSpPr>
        <xdr:cNvPr id="244" name="楕円 243">
          <a:extLst>
            <a:ext uri="{FF2B5EF4-FFF2-40B4-BE49-F238E27FC236}">
              <a16:creationId xmlns:a16="http://schemas.microsoft.com/office/drawing/2014/main" xmlns="" id="{67F38027-FAAB-4B9D-9223-FC7B701073F6}"/>
            </a:ext>
          </a:extLst>
        </xdr:cNvPr>
        <xdr:cNvSpPr/>
      </xdr:nvSpPr>
      <xdr:spPr>
        <a:xfrm>
          <a:off x="10426700" y="106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21658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22888099-B603-44D2-B913-565C61AAAE2B}"/>
            </a:ext>
          </a:extLst>
        </xdr:cNvPr>
        <xdr:cNvSpPr txBox="1"/>
      </xdr:nvSpPr>
      <xdr:spPr>
        <a:xfrm>
          <a:off x="10515600" y="1065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43430</xdr:rowOff>
    </xdr:from>
    <xdr:to>
      <xdr:col>50</xdr:col>
      <xdr:colOff>165100</xdr:colOff>
      <xdr:row>62</xdr:row>
      <xdr:rowOff>145030</xdr:rowOff>
    </xdr:to>
    <xdr:sp macro="" textlink="">
      <xdr:nvSpPr>
        <xdr:cNvPr id="246" name="楕円 245">
          <a:extLst>
            <a:ext uri="{FF2B5EF4-FFF2-40B4-BE49-F238E27FC236}">
              <a16:creationId xmlns:a16="http://schemas.microsoft.com/office/drawing/2014/main" xmlns="" id="{4FE9A674-92E3-4340-8D43-F1B33DCD3B71}"/>
            </a:ext>
          </a:extLst>
        </xdr:cNvPr>
        <xdr:cNvSpPr/>
      </xdr:nvSpPr>
      <xdr:spPr>
        <a:xfrm>
          <a:off x="9588500" y="10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94031</xdr:rowOff>
    </xdr:from>
    <xdr:to>
      <xdr:col>55</xdr:col>
      <xdr:colOff>0</xdr:colOff>
      <xdr:row>62</xdr:row>
      <xdr:rowOff>94230</xdr:rowOff>
    </xdr:to>
    <xdr:cxnSp macro="">
      <xdr:nvCxnSpPr>
        <xdr:cNvPr id="247" name="直線コネクタ 246">
          <a:extLst>
            <a:ext uri="{FF2B5EF4-FFF2-40B4-BE49-F238E27FC236}">
              <a16:creationId xmlns:a16="http://schemas.microsoft.com/office/drawing/2014/main" xmlns="" id="{CA9EBACC-0735-4A1C-A734-E930D0004336}"/>
            </a:ext>
          </a:extLst>
        </xdr:cNvPr>
        <xdr:cNvCxnSpPr/>
      </xdr:nvCxnSpPr>
      <xdr:spPr>
        <a:xfrm flipV="1">
          <a:off x="9639300" y="10723931"/>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46267</xdr:rowOff>
    </xdr:from>
    <xdr:to>
      <xdr:col>46</xdr:col>
      <xdr:colOff>38100</xdr:colOff>
      <xdr:row>62</xdr:row>
      <xdr:rowOff>147867</xdr:rowOff>
    </xdr:to>
    <xdr:sp macro="" textlink="">
      <xdr:nvSpPr>
        <xdr:cNvPr id="248" name="楕円 247">
          <a:extLst>
            <a:ext uri="{FF2B5EF4-FFF2-40B4-BE49-F238E27FC236}">
              <a16:creationId xmlns:a16="http://schemas.microsoft.com/office/drawing/2014/main" xmlns="" id="{2A4F411C-529C-43F5-AA4E-7CC4ABA16475}"/>
            </a:ext>
          </a:extLst>
        </xdr:cNvPr>
        <xdr:cNvSpPr/>
      </xdr:nvSpPr>
      <xdr:spPr>
        <a:xfrm>
          <a:off x="8699500" y="10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94230</xdr:rowOff>
    </xdr:from>
    <xdr:to>
      <xdr:col>50</xdr:col>
      <xdr:colOff>114300</xdr:colOff>
      <xdr:row>62</xdr:row>
      <xdr:rowOff>97067</xdr:rowOff>
    </xdr:to>
    <xdr:cxnSp macro="">
      <xdr:nvCxnSpPr>
        <xdr:cNvPr id="249" name="直線コネクタ 248">
          <a:extLst>
            <a:ext uri="{FF2B5EF4-FFF2-40B4-BE49-F238E27FC236}">
              <a16:creationId xmlns:a16="http://schemas.microsoft.com/office/drawing/2014/main" xmlns="" id="{5B80A79F-3785-4B2D-943F-27B7E3B2E3A7}"/>
            </a:ext>
          </a:extLst>
        </xdr:cNvPr>
        <xdr:cNvCxnSpPr/>
      </xdr:nvCxnSpPr>
      <xdr:spPr>
        <a:xfrm flipV="1">
          <a:off x="8750300" y="10724130"/>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52126</xdr:rowOff>
    </xdr:from>
    <xdr:to>
      <xdr:col>41</xdr:col>
      <xdr:colOff>101600</xdr:colOff>
      <xdr:row>62</xdr:row>
      <xdr:rowOff>153726</xdr:rowOff>
    </xdr:to>
    <xdr:sp macro="" textlink="">
      <xdr:nvSpPr>
        <xdr:cNvPr id="250" name="楕円 249">
          <a:extLst>
            <a:ext uri="{FF2B5EF4-FFF2-40B4-BE49-F238E27FC236}">
              <a16:creationId xmlns:a16="http://schemas.microsoft.com/office/drawing/2014/main" xmlns="" id="{1CC3F9E5-6B1A-4519-83D4-FDB7C2D63370}"/>
            </a:ext>
          </a:extLst>
        </xdr:cNvPr>
        <xdr:cNvSpPr/>
      </xdr:nvSpPr>
      <xdr:spPr>
        <a:xfrm>
          <a:off x="7810500" y="106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97067</xdr:rowOff>
    </xdr:from>
    <xdr:to>
      <xdr:col>45</xdr:col>
      <xdr:colOff>177800</xdr:colOff>
      <xdr:row>62</xdr:row>
      <xdr:rowOff>102926</xdr:rowOff>
    </xdr:to>
    <xdr:cxnSp macro="">
      <xdr:nvCxnSpPr>
        <xdr:cNvPr id="251" name="直線コネクタ 250">
          <a:extLst>
            <a:ext uri="{FF2B5EF4-FFF2-40B4-BE49-F238E27FC236}">
              <a16:creationId xmlns:a16="http://schemas.microsoft.com/office/drawing/2014/main" xmlns="" id="{45A9217F-77A7-480C-BE48-803304CDE92C}"/>
            </a:ext>
          </a:extLst>
        </xdr:cNvPr>
        <xdr:cNvCxnSpPr/>
      </xdr:nvCxnSpPr>
      <xdr:spPr>
        <a:xfrm flipV="1">
          <a:off x="7861300" y="10726967"/>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55707</xdr:rowOff>
    </xdr:from>
    <xdr:to>
      <xdr:col>36</xdr:col>
      <xdr:colOff>165100</xdr:colOff>
      <xdr:row>62</xdr:row>
      <xdr:rowOff>157307</xdr:rowOff>
    </xdr:to>
    <xdr:sp macro="" textlink="">
      <xdr:nvSpPr>
        <xdr:cNvPr id="252" name="楕円 251">
          <a:extLst>
            <a:ext uri="{FF2B5EF4-FFF2-40B4-BE49-F238E27FC236}">
              <a16:creationId xmlns:a16="http://schemas.microsoft.com/office/drawing/2014/main" xmlns="" id="{212F37FA-02BA-48DE-9D41-56E3C00A80D1}"/>
            </a:ext>
          </a:extLst>
        </xdr:cNvPr>
        <xdr:cNvSpPr/>
      </xdr:nvSpPr>
      <xdr:spPr>
        <a:xfrm>
          <a:off x="6921500" y="106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102926</xdr:rowOff>
    </xdr:from>
    <xdr:to>
      <xdr:col>41</xdr:col>
      <xdr:colOff>50800</xdr:colOff>
      <xdr:row>62</xdr:row>
      <xdr:rowOff>106507</xdr:rowOff>
    </xdr:to>
    <xdr:cxnSp macro="">
      <xdr:nvCxnSpPr>
        <xdr:cNvPr id="253" name="直線コネクタ 252">
          <a:extLst>
            <a:ext uri="{FF2B5EF4-FFF2-40B4-BE49-F238E27FC236}">
              <a16:creationId xmlns:a16="http://schemas.microsoft.com/office/drawing/2014/main" xmlns="" id="{8553041E-E6D7-4B95-AEEB-D0B850147073}"/>
            </a:ext>
          </a:extLst>
        </xdr:cNvPr>
        <xdr:cNvCxnSpPr/>
      </xdr:nvCxnSpPr>
      <xdr:spPr>
        <a:xfrm flipV="1">
          <a:off x="6972300" y="1073282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B908946A-B9F6-48C3-A194-73F439ABFCAA}"/>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FA7073BC-E54A-42B9-9465-49B16313EF84}"/>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EA8159AE-48B3-4817-9579-284C8AE8D438}"/>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93723494-667F-4B1C-8C08-33A48F692856}"/>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161557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83637C02-30CD-4A75-8899-1502F7E2F72F}"/>
            </a:ext>
          </a:extLst>
        </xdr:cNvPr>
        <xdr:cNvSpPr txBox="1"/>
      </xdr:nvSpPr>
      <xdr:spPr>
        <a:xfrm>
          <a:off x="9327095" y="1044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164394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D01B85F7-30E2-4A6E-ABF1-1AAB7EB2FEB1}"/>
            </a:ext>
          </a:extLst>
        </xdr:cNvPr>
        <xdr:cNvSpPr txBox="1"/>
      </xdr:nvSpPr>
      <xdr:spPr>
        <a:xfrm>
          <a:off x="8450795" y="104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144853</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1D8451CE-F46F-45DB-A6A5-975038FC9452}"/>
            </a:ext>
          </a:extLst>
        </xdr:cNvPr>
        <xdr:cNvSpPr txBox="1"/>
      </xdr:nvSpPr>
      <xdr:spPr>
        <a:xfrm>
          <a:off x="7561795" y="107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148434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902BB444-D036-42C6-AA07-897C68AB0B33}"/>
            </a:ext>
          </a:extLst>
        </xdr:cNvPr>
        <xdr:cNvSpPr txBox="1"/>
      </xdr:nvSpPr>
      <xdr:spPr>
        <a:xfrm>
          <a:off x="6672795" y="1077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0AE80757-2E9E-4BE0-B87B-599F2FCC77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89F4B363-8BB2-4A1F-802A-DF7BEEF90D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3A61BEDB-2654-46FC-B550-D70B3DBD02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A0B6716D-F177-40ED-87EE-5596368A0A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F8CCF5C9-3CE9-42DD-8B6C-5D0F6E9638D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92E94BF0-7FBE-497D-A4DF-9367108405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134ACA73-E2D7-40AF-8A47-FB8F57046F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1E452310-3FFB-41F7-83DE-99982D2B17C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9E14EA25-4F92-4A80-B918-EBAB306D22E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E4437595-BA7E-4356-BD27-8593559631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9B016A19-B4BA-4505-8FF4-8FAF371718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2D1D434B-1B8C-4BDB-A364-76FDCC991E7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4AE7FA7D-98B9-458F-A549-3CAB212A4F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609D6C28-E0C9-4EAF-AFDC-6E39C06EDDB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9326CEFA-AFF6-4797-925A-326402BC3F8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0B4CDDC9-179B-4114-B3F7-CE8D94BCD8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FB67B7E6-FDF1-46A1-933C-4ED5C0F17FD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F8266283-C266-4B7D-BD5B-FD55AAB9BC3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067788F9-7872-43AC-A6BD-CDBFC800364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DFA19205-9B8F-45C2-A2B5-D4534A3546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62BA9320-AD46-4A88-A2C5-6C64965BCA8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ED799F35-452D-496D-B16A-F645920323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19C00E88-3635-4E25-B664-E1B8AFB1592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20DD968F-E95A-49C6-A443-7675CD71A7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C2780884-1DFE-4790-A7A9-FA77A88A81A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4B279623-ECE7-4A27-9FFB-FE6C529C40B4}"/>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868C10DC-F05A-4930-A2C5-8A3DB0604E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8F58A3CE-B8B3-49A8-A611-1060BEB08CF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2E993BCD-E87D-467C-B461-B164FD70454F}"/>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xmlns="" id="{11BAE4E7-7B82-4BF1-9533-E89E94D9371F}"/>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996AC64F-5357-47D7-8A0F-CFB304BB14FF}"/>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xmlns="" id="{5E77A059-7E71-44D6-9494-84BFAF08128C}"/>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xmlns="" id="{EA6EF41A-E5D5-4881-86D8-189355FDD6B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xmlns="" id="{8E34CE56-982C-4CEE-9B6C-EAB62F9A0D6E}"/>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xmlns="" id="{6D9E9629-2AC1-4256-97A0-4C63CAD50CCA}"/>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xmlns="" id="{E2B70493-CEBF-43B4-B7BB-5A9664866A69}"/>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795AA0EB-F973-432B-9752-FCC1ACFC25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E64662F9-8C16-4F4C-B201-01D149ACE7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269B0764-55F5-4BC1-92EC-C52B9FFA327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88E71E21-0F2E-44EE-AC28-7F4C89A7D3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2B148DA-E525-4AAF-8F41-5777380F7E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106499</xdr:rowOff>
    </xdr:from>
    <xdr:to>
      <xdr:col>24</xdr:col>
      <xdr:colOff>114300</xdr:colOff>
      <xdr:row>86</xdr:row>
      <xdr:rowOff>36649</xdr:rowOff>
    </xdr:to>
    <xdr:sp macro="" textlink="">
      <xdr:nvSpPr>
        <xdr:cNvPr id="303" name="楕円 302">
          <a:extLst>
            <a:ext uri="{FF2B5EF4-FFF2-40B4-BE49-F238E27FC236}">
              <a16:creationId xmlns:a16="http://schemas.microsoft.com/office/drawing/2014/main" xmlns="" id="{6C9D47E2-EA51-410B-98AD-F016D951655F}"/>
            </a:ext>
          </a:extLst>
        </xdr:cNvPr>
        <xdr:cNvSpPr/>
      </xdr:nvSpPr>
      <xdr:spPr>
        <a:xfrm>
          <a:off x="4584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84926</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2F677B3C-7431-45F8-8A28-3A0D9645253F}"/>
            </a:ext>
          </a:extLst>
        </xdr:cNvPr>
        <xdr:cNvSpPr txBox="1"/>
      </xdr:nvSpPr>
      <xdr:spPr>
        <a:xfrm>
          <a:off x="4673600"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50981</xdr:rowOff>
    </xdr:from>
    <xdr:to>
      <xdr:col>20</xdr:col>
      <xdr:colOff>38100</xdr:colOff>
      <xdr:row>85</xdr:row>
      <xdr:rowOff>152581</xdr:rowOff>
    </xdr:to>
    <xdr:sp macro="" textlink="">
      <xdr:nvSpPr>
        <xdr:cNvPr id="305" name="楕円 304">
          <a:extLst>
            <a:ext uri="{FF2B5EF4-FFF2-40B4-BE49-F238E27FC236}">
              <a16:creationId xmlns:a16="http://schemas.microsoft.com/office/drawing/2014/main" xmlns="" id="{656A94BE-8AEE-4E93-9DEB-40BBC25461E5}"/>
            </a:ext>
          </a:extLst>
        </xdr:cNvPr>
        <xdr:cNvSpPr/>
      </xdr:nvSpPr>
      <xdr:spPr>
        <a:xfrm>
          <a:off x="3746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101781</xdr:rowOff>
    </xdr:from>
    <xdr:to>
      <xdr:col>24</xdr:col>
      <xdr:colOff>63500</xdr:colOff>
      <xdr:row>85</xdr:row>
      <xdr:rowOff>157299</xdr:rowOff>
    </xdr:to>
    <xdr:cxnSp macro="">
      <xdr:nvCxnSpPr>
        <xdr:cNvPr id="306" name="直線コネクタ 305">
          <a:extLst>
            <a:ext uri="{FF2B5EF4-FFF2-40B4-BE49-F238E27FC236}">
              <a16:creationId xmlns:a16="http://schemas.microsoft.com/office/drawing/2014/main" xmlns="" id="{6345E326-8169-4A23-B922-A45E0DF006D8}"/>
            </a:ext>
          </a:extLst>
        </xdr:cNvPr>
        <xdr:cNvCxnSpPr/>
      </xdr:nvCxnSpPr>
      <xdr:spPr>
        <a:xfrm>
          <a:off x="3797300" y="146750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46082</xdr:rowOff>
    </xdr:from>
    <xdr:to>
      <xdr:col>15</xdr:col>
      <xdr:colOff>101600</xdr:colOff>
      <xdr:row>85</xdr:row>
      <xdr:rowOff>147682</xdr:rowOff>
    </xdr:to>
    <xdr:sp macro="" textlink="">
      <xdr:nvSpPr>
        <xdr:cNvPr id="307" name="楕円 306">
          <a:extLst>
            <a:ext uri="{FF2B5EF4-FFF2-40B4-BE49-F238E27FC236}">
              <a16:creationId xmlns:a16="http://schemas.microsoft.com/office/drawing/2014/main" xmlns="" id="{C8DE7CD3-E95A-4C37-BE12-AE9F9C2109E1}"/>
            </a:ext>
          </a:extLst>
        </xdr:cNvPr>
        <xdr:cNvSpPr/>
      </xdr:nvSpPr>
      <xdr:spPr>
        <a:xfrm>
          <a:off x="2857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96882</xdr:rowOff>
    </xdr:from>
    <xdr:to>
      <xdr:col>19</xdr:col>
      <xdr:colOff>177800</xdr:colOff>
      <xdr:row>85</xdr:row>
      <xdr:rowOff>101781</xdr:rowOff>
    </xdr:to>
    <xdr:cxnSp macro="">
      <xdr:nvCxnSpPr>
        <xdr:cNvPr id="308" name="直線コネクタ 307">
          <a:extLst>
            <a:ext uri="{FF2B5EF4-FFF2-40B4-BE49-F238E27FC236}">
              <a16:creationId xmlns:a16="http://schemas.microsoft.com/office/drawing/2014/main" xmlns="" id="{6B2085F8-40E8-4D2D-A6A7-2C21521E6D9A}"/>
            </a:ext>
          </a:extLst>
        </xdr:cNvPr>
        <xdr:cNvCxnSpPr/>
      </xdr:nvCxnSpPr>
      <xdr:spPr>
        <a:xfrm>
          <a:off x="2908300" y="146701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34652</xdr:rowOff>
    </xdr:from>
    <xdr:to>
      <xdr:col>10</xdr:col>
      <xdr:colOff>165100</xdr:colOff>
      <xdr:row>85</xdr:row>
      <xdr:rowOff>136252</xdr:rowOff>
    </xdr:to>
    <xdr:sp macro="" textlink="">
      <xdr:nvSpPr>
        <xdr:cNvPr id="309" name="楕円 308">
          <a:extLst>
            <a:ext uri="{FF2B5EF4-FFF2-40B4-BE49-F238E27FC236}">
              <a16:creationId xmlns:a16="http://schemas.microsoft.com/office/drawing/2014/main" xmlns="" id="{14AF6C65-C85A-47A0-B21A-41408F01FD31}"/>
            </a:ext>
          </a:extLst>
        </xdr:cNvPr>
        <xdr:cNvSpPr/>
      </xdr:nvSpPr>
      <xdr:spPr>
        <a:xfrm>
          <a:off x="196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85452</xdr:rowOff>
    </xdr:from>
    <xdr:to>
      <xdr:col>15</xdr:col>
      <xdr:colOff>50800</xdr:colOff>
      <xdr:row>85</xdr:row>
      <xdr:rowOff>96882</xdr:rowOff>
    </xdr:to>
    <xdr:cxnSp macro="">
      <xdr:nvCxnSpPr>
        <xdr:cNvPr id="310" name="直線コネクタ 309">
          <a:extLst>
            <a:ext uri="{FF2B5EF4-FFF2-40B4-BE49-F238E27FC236}">
              <a16:creationId xmlns:a16="http://schemas.microsoft.com/office/drawing/2014/main" xmlns="" id="{F542AC8A-D94A-4B9B-8AC6-3DFBD190EAD4}"/>
            </a:ext>
          </a:extLst>
        </xdr:cNvPr>
        <xdr:cNvCxnSpPr/>
      </xdr:nvCxnSpPr>
      <xdr:spPr>
        <a:xfrm>
          <a:off x="2019300" y="146587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3629</xdr:rowOff>
    </xdr:from>
    <xdr:to>
      <xdr:col>6</xdr:col>
      <xdr:colOff>38100</xdr:colOff>
      <xdr:row>85</xdr:row>
      <xdr:rowOff>105229</xdr:rowOff>
    </xdr:to>
    <xdr:sp macro="" textlink="">
      <xdr:nvSpPr>
        <xdr:cNvPr id="311" name="楕円 310">
          <a:extLst>
            <a:ext uri="{FF2B5EF4-FFF2-40B4-BE49-F238E27FC236}">
              <a16:creationId xmlns:a16="http://schemas.microsoft.com/office/drawing/2014/main" xmlns="" id="{E7B865DB-BBC2-4860-B679-F5DFE8BFC9DA}"/>
            </a:ext>
          </a:extLst>
        </xdr:cNvPr>
        <xdr:cNvSpPr/>
      </xdr:nvSpPr>
      <xdr:spPr>
        <a:xfrm>
          <a:off x="1079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54429</xdr:rowOff>
    </xdr:from>
    <xdr:to>
      <xdr:col>10</xdr:col>
      <xdr:colOff>114300</xdr:colOff>
      <xdr:row>85</xdr:row>
      <xdr:rowOff>85452</xdr:rowOff>
    </xdr:to>
    <xdr:cxnSp macro="">
      <xdr:nvCxnSpPr>
        <xdr:cNvPr id="312" name="直線コネクタ 311">
          <a:extLst>
            <a:ext uri="{FF2B5EF4-FFF2-40B4-BE49-F238E27FC236}">
              <a16:creationId xmlns:a16="http://schemas.microsoft.com/office/drawing/2014/main" xmlns="" id="{F5A66D0B-07B3-4153-A51C-1241FABDFDA5}"/>
            </a:ext>
          </a:extLst>
        </xdr:cNvPr>
        <xdr:cNvCxnSpPr/>
      </xdr:nvCxnSpPr>
      <xdr:spPr>
        <a:xfrm>
          <a:off x="1130300" y="1462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xmlns="" id="{CB83B214-9955-4D1F-B7F9-6BB697252F1A}"/>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xmlns="" id="{AAC8A699-B08B-45D0-BE52-DCA031C8D3B3}"/>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315" name="n_3aveValue【公営住宅】&#10;有形固定資産減価償却率">
          <a:extLst>
            <a:ext uri="{FF2B5EF4-FFF2-40B4-BE49-F238E27FC236}">
              <a16:creationId xmlns:a16="http://schemas.microsoft.com/office/drawing/2014/main" xmlns="" id="{10E9829E-D04E-47F9-82A3-82367A8A1B38}"/>
            </a:ext>
          </a:extLst>
        </xdr:cNvPr>
        <xdr:cNvSpPr txBox="1"/>
      </xdr:nvSpPr>
      <xdr:spPr>
        <a:xfrm>
          <a:off x="1816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xmlns="" id="{B2110916-1711-4BF5-9C19-E45A192FA69C}"/>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143708</xdr:rowOff>
    </xdr:from>
    <xdr:ext cx="405111" cy="259045"/>
    <xdr:sp macro="" textlink="">
      <xdr:nvSpPr>
        <xdr:cNvPr id="317" name="n_1mainValue【公営住宅】&#10;有形固定資産減価償却率">
          <a:extLst>
            <a:ext uri="{FF2B5EF4-FFF2-40B4-BE49-F238E27FC236}">
              <a16:creationId xmlns:a16="http://schemas.microsoft.com/office/drawing/2014/main" xmlns="" id="{12606BE1-F00E-4F0F-8547-8D2A2679770E}"/>
            </a:ext>
          </a:extLst>
        </xdr:cNvPr>
        <xdr:cNvSpPr txBox="1"/>
      </xdr:nvSpPr>
      <xdr:spPr>
        <a:xfrm>
          <a:off x="35820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138809</xdr:rowOff>
    </xdr:from>
    <xdr:ext cx="405111" cy="259045"/>
    <xdr:sp macro="" textlink="">
      <xdr:nvSpPr>
        <xdr:cNvPr id="318" name="n_2mainValue【公営住宅】&#10;有形固定資産減価償却率">
          <a:extLst>
            <a:ext uri="{FF2B5EF4-FFF2-40B4-BE49-F238E27FC236}">
              <a16:creationId xmlns:a16="http://schemas.microsoft.com/office/drawing/2014/main" xmlns="" id="{65AD68AF-D505-43AE-887C-7E6064895BB9}"/>
            </a:ext>
          </a:extLst>
        </xdr:cNvPr>
        <xdr:cNvSpPr txBox="1"/>
      </xdr:nvSpPr>
      <xdr:spPr>
        <a:xfrm>
          <a:off x="27057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127379</xdr:rowOff>
    </xdr:from>
    <xdr:ext cx="405111" cy="259045"/>
    <xdr:sp macro="" textlink="">
      <xdr:nvSpPr>
        <xdr:cNvPr id="319" name="n_3mainValue【公営住宅】&#10;有形固定資産減価償却率">
          <a:extLst>
            <a:ext uri="{FF2B5EF4-FFF2-40B4-BE49-F238E27FC236}">
              <a16:creationId xmlns:a16="http://schemas.microsoft.com/office/drawing/2014/main" xmlns="" id="{C1C67047-7AFD-4373-8245-753F4ECCB4A3}"/>
            </a:ext>
          </a:extLst>
        </xdr:cNvPr>
        <xdr:cNvSpPr txBox="1"/>
      </xdr:nvSpPr>
      <xdr:spPr>
        <a:xfrm>
          <a:off x="18167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121756</xdr:rowOff>
    </xdr:from>
    <xdr:ext cx="405111" cy="259045"/>
    <xdr:sp macro="" textlink="">
      <xdr:nvSpPr>
        <xdr:cNvPr id="320" name="n_4mainValue【公営住宅】&#10;有形固定資産減価償却率">
          <a:extLst>
            <a:ext uri="{FF2B5EF4-FFF2-40B4-BE49-F238E27FC236}">
              <a16:creationId xmlns:a16="http://schemas.microsoft.com/office/drawing/2014/main" xmlns="" id="{EAC87FB7-2EB3-41E7-9CF8-D4248517177A}"/>
            </a:ext>
          </a:extLst>
        </xdr:cNvPr>
        <xdr:cNvSpPr txBox="1"/>
      </xdr:nvSpPr>
      <xdr:spPr>
        <a:xfrm>
          <a:off x="927744" y="14352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FB81D890-850A-494C-905B-C796915774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B302A2F4-D46A-4139-BC09-1D705B7835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00DB80F9-6DA1-4496-AF86-A9E0C5E36D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A1058844-330B-4183-A8D9-BD346C2A11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73448C5D-FF65-41C0-AA93-F8DCA7B02AF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A7E46560-DB0F-4DBD-B760-E682818754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058549C1-EAE4-4FC5-A136-B9CAD13D0D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59EFD838-EA58-4BAA-AB6C-CCEF9A951E3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2C98E694-1583-45CC-A38D-96733FBFD5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ADF0EBCD-F550-4C6F-A734-37913C52CAE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1C3C9100-9823-4378-8842-085FE14FB7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BC20A56A-32A9-499A-8E82-25D45C13E8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1A2E48D0-7297-497F-9DDB-672BEE6F5E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6A8B1919-CBF8-4A4C-BAEB-0E54C0B78639}"/>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197857F8-AF44-4ED0-A052-D34C4CB4AFA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B6681A40-A572-439F-A14A-E77C80A47EC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2B725A23-621D-42CC-B235-715B2EB998C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DB077AA1-9D0C-4920-85F2-55BDFA02BDC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4261042A-81C2-44F0-9398-E42F27CC8B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42715CA6-90C7-4FC1-A0E9-735FB26570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9BB701DA-37CA-4F62-AA2B-2ADFC1BA01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xmlns="" id="{5E3CE3CD-D81A-4BEC-8744-D051BC9016BF}"/>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xmlns="" id="{131D0C4E-727D-4FB6-AF8B-662BCB8BC651}"/>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xmlns="" id="{C394B256-FEDA-4DE1-9DEE-2F94B2306AFF}"/>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xmlns="" id="{3B7300ED-9334-41D5-8961-6C5E1D97173E}"/>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xmlns="" id="{D0F52828-7582-4C50-9962-0A87183D7BA8}"/>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55339</xdr:rowOff>
    </xdr:from>
    <xdr:ext cx="469744" cy="259045"/>
    <xdr:sp macro="" textlink="">
      <xdr:nvSpPr>
        <xdr:cNvPr id="347" name="【公営住宅】&#10;一人当たり面積平均値テキスト">
          <a:extLst>
            <a:ext uri="{FF2B5EF4-FFF2-40B4-BE49-F238E27FC236}">
              <a16:creationId xmlns:a16="http://schemas.microsoft.com/office/drawing/2014/main" xmlns="" id="{4FB44C35-EBBF-441E-AF53-6CC0DC338A12}"/>
            </a:ext>
          </a:extLst>
        </xdr:cNvPr>
        <xdr:cNvSpPr txBox="1"/>
      </xdr:nvSpPr>
      <xdr:spPr>
        <a:xfrm>
          <a:off x="10515600" y="14628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xmlns="" id="{B9C706E5-4F8C-4D30-9D50-1FA76A39A48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xmlns="" id="{19D78F19-347A-40EA-ABF9-324B9A7CA573}"/>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xmlns="" id="{F0F59371-796A-4D6A-B01E-04FFCC84ACCB}"/>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xmlns="" id="{F72B9280-4F29-4468-89D5-EF3F08B766DE}"/>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xmlns="" id="{5F8D8316-DBBF-4F4E-A780-2C27E844CADF}"/>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5507AB62-4A50-4332-A94C-9D7C56D000C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14A8AC54-9AF9-4DB3-9257-112294F4673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1F90AB37-CAA3-4254-942F-550927FF90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B99903AD-5EA0-4DCF-BF7D-B0FD0F9DD4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88276A4E-384C-4467-A350-07FD028033F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26436</xdr:rowOff>
    </xdr:from>
    <xdr:to>
      <xdr:col>55</xdr:col>
      <xdr:colOff>50800</xdr:colOff>
      <xdr:row>85</xdr:row>
      <xdr:rowOff>128036</xdr:rowOff>
    </xdr:to>
    <xdr:sp macro="" textlink="">
      <xdr:nvSpPr>
        <xdr:cNvPr id="358" name="楕円 357">
          <a:extLst>
            <a:ext uri="{FF2B5EF4-FFF2-40B4-BE49-F238E27FC236}">
              <a16:creationId xmlns:a16="http://schemas.microsoft.com/office/drawing/2014/main" xmlns="" id="{D7F51DF4-196E-454E-AECC-147450C2CD57}"/>
            </a:ext>
          </a:extLst>
        </xdr:cNvPr>
        <xdr:cNvSpPr/>
      </xdr:nvSpPr>
      <xdr:spPr>
        <a:xfrm>
          <a:off x="10426700" y="145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49313</xdr:rowOff>
    </xdr:from>
    <xdr:ext cx="469744" cy="259045"/>
    <xdr:sp macro="" textlink="">
      <xdr:nvSpPr>
        <xdr:cNvPr id="359" name="【公営住宅】&#10;一人当たり面積該当値テキスト">
          <a:extLst>
            <a:ext uri="{FF2B5EF4-FFF2-40B4-BE49-F238E27FC236}">
              <a16:creationId xmlns:a16="http://schemas.microsoft.com/office/drawing/2014/main" xmlns="" id="{C6384B1C-75BE-459B-B896-22AE0569EF96}"/>
            </a:ext>
          </a:extLst>
        </xdr:cNvPr>
        <xdr:cNvSpPr txBox="1"/>
      </xdr:nvSpPr>
      <xdr:spPr>
        <a:xfrm>
          <a:off x="10515600" y="144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48382</xdr:rowOff>
    </xdr:from>
    <xdr:to>
      <xdr:col>50</xdr:col>
      <xdr:colOff>165100</xdr:colOff>
      <xdr:row>85</xdr:row>
      <xdr:rowOff>149982</xdr:rowOff>
    </xdr:to>
    <xdr:sp macro="" textlink="">
      <xdr:nvSpPr>
        <xdr:cNvPr id="360" name="楕円 359">
          <a:extLst>
            <a:ext uri="{FF2B5EF4-FFF2-40B4-BE49-F238E27FC236}">
              <a16:creationId xmlns:a16="http://schemas.microsoft.com/office/drawing/2014/main" xmlns="" id="{D340B8EF-3D07-43EF-9BC0-BE1C5F3AD7C7}"/>
            </a:ext>
          </a:extLst>
        </xdr:cNvPr>
        <xdr:cNvSpPr/>
      </xdr:nvSpPr>
      <xdr:spPr>
        <a:xfrm>
          <a:off x="9588500" y="146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77236</xdr:rowOff>
    </xdr:from>
    <xdr:to>
      <xdr:col>55</xdr:col>
      <xdr:colOff>0</xdr:colOff>
      <xdr:row>85</xdr:row>
      <xdr:rowOff>99182</xdr:rowOff>
    </xdr:to>
    <xdr:cxnSp macro="">
      <xdr:nvCxnSpPr>
        <xdr:cNvPr id="361" name="直線コネクタ 360">
          <a:extLst>
            <a:ext uri="{FF2B5EF4-FFF2-40B4-BE49-F238E27FC236}">
              <a16:creationId xmlns:a16="http://schemas.microsoft.com/office/drawing/2014/main" xmlns="" id="{25FAB817-FB95-4A24-BCE0-06BD4C1EF764}"/>
            </a:ext>
          </a:extLst>
        </xdr:cNvPr>
        <xdr:cNvCxnSpPr/>
      </xdr:nvCxnSpPr>
      <xdr:spPr>
        <a:xfrm flipV="1">
          <a:off x="9639300" y="14650486"/>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49617</xdr:rowOff>
    </xdr:from>
    <xdr:to>
      <xdr:col>46</xdr:col>
      <xdr:colOff>38100</xdr:colOff>
      <xdr:row>85</xdr:row>
      <xdr:rowOff>151217</xdr:rowOff>
    </xdr:to>
    <xdr:sp macro="" textlink="">
      <xdr:nvSpPr>
        <xdr:cNvPr id="362" name="楕円 361">
          <a:extLst>
            <a:ext uri="{FF2B5EF4-FFF2-40B4-BE49-F238E27FC236}">
              <a16:creationId xmlns:a16="http://schemas.microsoft.com/office/drawing/2014/main" xmlns="" id="{87CE7A6B-2E8C-444E-B10E-1B558208885C}"/>
            </a:ext>
          </a:extLst>
        </xdr:cNvPr>
        <xdr:cNvSpPr/>
      </xdr:nvSpPr>
      <xdr:spPr>
        <a:xfrm>
          <a:off x="8699500" y="146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99182</xdr:rowOff>
    </xdr:from>
    <xdr:to>
      <xdr:col>50</xdr:col>
      <xdr:colOff>114300</xdr:colOff>
      <xdr:row>85</xdr:row>
      <xdr:rowOff>100417</xdr:rowOff>
    </xdr:to>
    <xdr:cxnSp macro="">
      <xdr:nvCxnSpPr>
        <xdr:cNvPr id="363" name="直線コネクタ 362">
          <a:extLst>
            <a:ext uri="{FF2B5EF4-FFF2-40B4-BE49-F238E27FC236}">
              <a16:creationId xmlns:a16="http://schemas.microsoft.com/office/drawing/2014/main" xmlns="" id="{E3A6B4E1-36DB-4A9B-B3AC-257FB7A7A4BD}"/>
            </a:ext>
          </a:extLst>
        </xdr:cNvPr>
        <xdr:cNvCxnSpPr/>
      </xdr:nvCxnSpPr>
      <xdr:spPr>
        <a:xfrm flipV="1">
          <a:off x="8750300" y="14672432"/>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52223</xdr:rowOff>
    </xdr:from>
    <xdr:to>
      <xdr:col>41</xdr:col>
      <xdr:colOff>101600</xdr:colOff>
      <xdr:row>85</xdr:row>
      <xdr:rowOff>153823</xdr:rowOff>
    </xdr:to>
    <xdr:sp macro="" textlink="">
      <xdr:nvSpPr>
        <xdr:cNvPr id="364" name="楕円 363">
          <a:extLst>
            <a:ext uri="{FF2B5EF4-FFF2-40B4-BE49-F238E27FC236}">
              <a16:creationId xmlns:a16="http://schemas.microsoft.com/office/drawing/2014/main" xmlns="" id="{5120587B-A70F-496C-B443-A79B13046887}"/>
            </a:ext>
          </a:extLst>
        </xdr:cNvPr>
        <xdr:cNvSpPr/>
      </xdr:nvSpPr>
      <xdr:spPr>
        <a:xfrm>
          <a:off x="78105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100417</xdr:rowOff>
    </xdr:from>
    <xdr:to>
      <xdr:col>45</xdr:col>
      <xdr:colOff>177800</xdr:colOff>
      <xdr:row>85</xdr:row>
      <xdr:rowOff>103023</xdr:rowOff>
    </xdr:to>
    <xdr:cxnSp macro="">
      <xdr:nvCxnSpPr>
        <xdr:cNvPr id="365" name="直線コネクタ 364">
          <a:extLst>
            <a:ext uri="{FF2B5EF4-FFF2-40B4-BE49-F238E27FC236}">
              <a16:creationId xmlns:a16="http://schemas.microsoft.com/office/drawing/2014/main" xmlns="" id="{819BDAE5-3421-4FCE-8D64-2230F76141E4}"/>
            </a:ext>
          </a:extLst>
        </xdr:cNvPr>
        <xdr:cNvCxnSpPr/>
      </xdr:nvCxnSpPr>
      <xdr:spPr>
        <a:xfrm flipV="1">
          <a:off x="7861300" y="1467366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53823</xdr:rowOff>
    </xdr:from>
    <xdr:to>
      <xdr:col>36</xdr:col>
      <xdr:colOff>165100</xdr:colOff>
      <xdr:row>85</xdr:row>
      <xdr:rowOff>155423</xdr:rowOff>
    </xdr:to>
    <xdr:sp macro="" textlink="">
      <xdr:nvSpPr>
        <xdr:cNvPr id="366" name="楕円 365">
          <a:extLst>
            <a:ext uri="{FF2B5EF4-FFF2-40B4-BE49-F238E27FC236}">
              <a16:creationId xmlns:a16="http://schemas.microsoft.com/office/drawing/2014/main" xmlns="" id="{A852836E-75BB-43C5-A02F-7D9A31045B8D}"/>
            </a:ext>
          </a:extLst>
        </xdr:cNvPr>
        <xdr:cNvSpPr/>
      </xdr:nvSpPr>
      <xdr:spPr>
        <a:xfrm>
          <a:off x="6921500" y="146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103023</xdr:rowOff>
    </xdr:from>
    <xdr:to>
      <xdr:col>41</xdr:col>
      <xdr:colOff>50800</xdr:colOff>
      <xdr:row>85</xdr:row>
      <xdr:rowOff>104623</xdr:rowOff>
    </xdr:to>
    <xdr:cxnSp macro="">
      <xdr:nvCxnSpPr>
        <xdr:cNvPr id="367" name="直線コネクタ 366">
          <a:extLst>
            <a:ext uri="{FF2B5EF4-FFF2-40B4-BE49-F238E27FC236}">
              <a16:creationId xmlns:a16="http://schemas.microsoft.com/office/drawing/2014/main" xmlns="" id="{34199F2A-14CA-4BC6-8B5C-C53D8C999835}"/>
            </a:ext>
          </a:extLst>
        </xdr:cNvPr>
        <xdr:cNvCxnSpPr/>
      </xdr:nvCxnSpPr>
      <xdr:spPr>
        <a:xfrm flipV="1">
          <a:off x="6972300" y="1467627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xmlns="" id="{4450FCD1-0388-4B99-8515-8BDFC0687796}"/>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xmlns="" id="{91A23EA5-B27F-42DE-A28D-871ED028090A}"/>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xmlns="" id="{7384262B-84C6-4AD0-98DA-47DC4E72D1A7}"/>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xmlns="" id="{8B6E5404-B77A-41AF-8AE4-33D724A98F2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166509</xdr:rowOff>
    </xdr:from>
    <xdr:ext cx="469744" cy="259045"/>
    <xdr:sp macro="" textlink="">
      <xdr:nvSpPr>
        <xdr:cNvPr id="372" name="n_1mainValue【公営住宅】&#10;一人当たり面積">
          <a:extLst>
            <a:ext uri="{FF2B5EF4-FFF2-40B4-BE49-F238E27FC236}">
              <a16:creationId xmlns:a16="http://schemas.microsoft.com/office/drawing/2014/main" xmlns="" id="{892A4981-296D-4027-BFBB-0C545AE42426}"/>
            </a:ext>
          </a:extLst>
        </xdr:cNvPr>
        <xdr:cNvSpPr txBox="1"/>
      </xdr:nvSpPr>
      <xdr:spPr>
        <a:xfrm>
          <a:off x="9391727" y="143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167744</xdr:rowOff>
    </xdr:from>
    <xdr:ext cx="469744" cy="259045"/>
    <xdr:sp macro="" textlink="">
      <xdr:nvSpPr>
        <xdr:cNvPr id="373" name="n_2mainValue【公営住宅】&#10;一人当たり面積">
          <a:extLst>
            <a:ext uri="{FF2B5EF4-FFF2-40B4-BE49-F238E27FC236}">
              <a16:creationId xmlns:a16="http://schemas.microsoft.com/office/drawing/2014/main" xmlns="" id="{93E41267-E646-4B23-B4D3-C5A9BE3E891E}"/>
            </a:ext>
          </a:extLst>
        </xdr:cNvPr>
        <xdr:cNvSpPr txBox="1"/>
      </xdr:nvSpPr>
      <xdr:spPr>
        <a:xfrm>
          <a:off x="8515427" y="143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170350</xdr:rowOff>
    </xdr:from>
    <xdr:ext cx="469744" cy="259045"/>
    <xdr:sp macro="" textlink="">
      <xdr:nvSpPr>
        <xdr:cNvPr id="374" name="n_3mainValue【公営住宅】&#10;一人当たり面積">
          <a:extLst>
            <a:ext uri="{FF2B5EF4-FFF2-40B4-BE49-F238E27FC236}">
              <a16:creationId xmlns:a16="http://schemas.microsoft.com/office/drawing/2014/main" xmlns="" id="{A323F558-3F8D-4853-A7DB-B23E23DB3E50}"/>
            </a:ext>
          </a:extLst>
        </xdr:cNvPr>
        <xdr:cNvSpPr txBox="1"/>
      </xdr:nvSpPr>
      <xdr:spPr>
        <a:xfrm>
          <a:off x="7626427" y="144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xdr:rowOff>
    </xdr:from>
    <xdr:ext cx="469744" cy="259045"/>
    <xdr:sp macro="" textlink="">
      <xdr:nvSpPr>
        <xdr:cNvPr id="375" name="n_4mainValue【公営住宅】&#10;一人当たり面積">
          <a:extLst>
            <a:ext uri="{FF2B5EF4-FFF2-40B4-BE49-F238E27FC236}">
              <a16:creationId xmlns:a16="http://schemas.microsoft.com/office/drawing/2014/main" xmlns="" id="{C8418784-9119-4057-8B1A-63A9E994C74D}"/>
            </a:ext>
          </a:extLst>
        </xdr:cNvPr>
        <xdr:cNvSpPr txBox="1"/>
      </xdr:nvSpPr>
      <xdr:spPr>
        <a:xfrm>
          <a:off x="6737427" y="1440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A3A9FC24-A0FD-452D-8257-EDB734787C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12272171-A1CD-4255-A131-72B0C671D3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75979EC0-F642-4B49-927D-A04DABF1A9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43F8D680-336C-4211-B6D7-D9F897011B2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6AE9873B-8D1C-4FE5-92AC-C0533737568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D47592D1-2C18-401C-A6E4-02A69BC194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3C876F43-DADC-4E5F-B7E4-C22DAB592B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A69D221B-30A4-4F8D-8173-E1107E7464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xmlns="" id="{B7DC3956-1903-4871-AA3A-E744D01321D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xmlns="" id="{8397D09C-757E-44A1-9A2B-B8D6D59FB3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xmlns="" id="{CCAAE37E-45F2-4757-9F94-4F283324F16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xmlns="" id="{37E1DB85-F546-47A3-9FE2-C157510AA4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xmlns="" id="{115F0ECA-5595-4D18-9689-12E458A0319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xmlns="" id="{63C0F0D2-E5CA-4B85-86F2-623C2F086FD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xmlns="" id="{1289CF50-7A8D-408C-9F0E-7B80A9B568E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xmlns="" id="{0361817E-5F4C-420A-B102-92C5A47CCA9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xmlns="" id="{AF23EBC6-3F2B-46A4-AF63-7F2BA2DA42E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xmlns="" id="{D62D4154-2547-4857-8009-2836809A694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xmlns="" id="{0AF344D5-5841-4040-8537-2201CD836CF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xmlns="" id="{98FD16A4-8C0A-4844-A644-7EB2DFFB5A8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xmlns="" id="{93A3CD1E-2905-46BA-A88C-DC2D18EC78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xmlns="" id="{89CFC0AE-EFE0-496D-A7B9-C4776264FEA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xmlns="" id="{C1D0AECD-92FF-4FAD-8BBA-3A98BB385F9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AC34C56F-D483-4045-B705-3ABC68BE06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xmlns="" id="{6F963CCF-FD75-4BBB-A58E-5B4452759CC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35379</xdr:rowOff>
    </xdr:from>
    <xdr:to>
      <xdr:col>24</xdr:col>
      <xdr:colOff>62865</xdr:colOff>
      <xdr:row>109</xdr:row>
      <xdr:rowOff>28848</xdr:rowOff>
    </xdr:to>
    <xdr:cxnSp macro="">
      <xdr:nvCxnSpPr>
        <xdr:cNvPr id="401" name="直線コネクタ 400">
          <a:extLst>
            <a:ext uri="{FF2B5EF4-FFF2-40B4-BE49-F238E27FC236}">
              <a16:creationId xmlns:a16="http://schemas.microsoft.com/office/drawing/2014/main" xmlns="" id="{645AAC55-7143-41DD-917D-D5853C5C5CFB}"/>
            </a:ext>
          </a:extLst>
        </xdr:cNvPr>
        <xdr:cNvCxnSpPr/>
      </xdr:nvCxnSpPr>
      <xdr:spPr>
        <a:xfrm flipV="1">
          <a:off x="4634865" y="17180379"/>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2" name="【港湾・漁港】&#10;有形固定資産減価償却率最小値テキスト">
          <a:extLst>
            <a:ext uri="{FF2B5EF4-FFF2-40B4-BE49-F238E27FC236}">
              <a16:creationId xmlns:a16="http://schemas.microsoft.com/office/drawing/2014/main" xmlns="" id="{278C1287-F119-46B2-A342-E5CDA12D50E4}"/>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3" name="直線コネクタ 402">
          <a:extLst>
            <a:ext uri="{FF2B5EF4-FFF2-40B4-BE49-F238E27FC236}">
              <a16:creationId xmlns:a16="http://schemas.microsoft.com/office/drawing/2014/main" xmlns="" id="{40EF2FE9-E5EA-4AE1-A8D2-AA2E7114681D}"/>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153506</xdr:rowOff>
    </xdr:from>
    <xdr:ext cx="340478" cy="259045"/>
    <xdr:sp macro="" textlink="">
      <xdr:nvSpPr>
        <xdr:cNvPr id="404" name="【港湾・漁港】&#10;有形固定資産減価償却率最大値テキスト">
          <a:extLst>
            <a:ext uri="{FF2B5EF4-FFF2-40B4-BE49-F238E27FC236}">
              <a16:creationId xmlns:a16="http://schemas.microsoft.com/office/drawing/2014/main" xmlns="" id="{23E08A92-0265-4744-9D6C-AD839BD37639}"/>
            </a:ext>
          </a:extLst>
        </xdr:cNvPr>
        <xdr:cNvSpPr txBox="1"/>
      </xdr:nvSpPr>
      <xdr:spPr>
        <a:xfrm>
          <a:off x="4673600" y="169556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35379</xdr:rowOff>
    </xdr:from>
    <xdr:to>
      <xdr:col>24</xdr:col>
      <xdr:colOff>152400</xdr:colOff>
      <xdr:row>100</xdr:row>
      <xdr:rowOff>35379</xdr:rowOff>
    </xdr:to>
    <xdr:cxnSp macro="">
      <xdr:nvCxnSpPr>
        <xdr:cNvPr id="405" name="直線コネクタ 404">
          <a:extLst>
            <a:ext uri="{FF2B5EF4-FFF2-40B4-BE49-F238E27FC236}">
              <a16:creationId xmlns:a16="http://schemas.microsoft.com/office/drawing/2014/main" xmlns="" id="{CDF8B06C-4A2D-4BB7-976A-B0E704B43C6F}"/>
            </a:ext>
          </a:extLst>
        </xdr:cNvPr>
        <xdr:cNvCxnSpPr/>
      </xdr:nvCxnSpPr>
      <xdr:spPr>
        <a:xfrm>
          <a:off x="4546600" y="1718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74403</xdr:rowOff>
    </xdr:from>
    <xdr:ext cx="405111" cy="259045"/>
    <xdr:sp macro="" textlink="">
      <xdr:nvSpPr>
        <xdr:cNvPr id="406" name="【港湾・漁港】&#10;有形固定資産減価償却率平均値テキスト">
          <a:extLst>
            <a:ext uri="{FF2B5EF4-FFF2-40B4-BE49-F238E27FC236}">
              <a16:creationId xmlns:a16="http://schemas.microsoft.com/office/drawing/2014/main" xmlns="" id="{173AE32D-D02C-4EBF-BDC4-A884A1EF1524}"/>
            </a:ext>
          </a:extLst>
        </xdr:cNvPr>
        <xdr:cNvSpPr txBox="1"/>
      </xdr:nvSpPr>
      <xdr:spPr>
        <a:xfrm>
          <a:off x="4673600" y="1773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51526</xdr:rowOff>
    </xdr:from>
    <xdr:to>
      <xdr:col>24</xdr:col>
      <xdr:colOff>114300</xdr:colOff>
      <xdr:row>104</xdr:row>
      <xdr:rowOff>153126</xdr:rowOff>
    </xdr:to>
    <xdr:sp macro="" textlink="">
      <xdr:nvSpPr>
        <xdr:cNvPr id="407" name="フローチャート: 判断 406">
          <a:extLst>
            <a:ext uri="{FF2B5EF4-FFF2-40B4-BE49-F238E27FC236}">
              <a16:creationId xmlns:a16="http://schemas.microsoft.com/office/drawing/2014/main" xmlns="" id="{813B82F9-81BB-447D-88F1-E129B7D2A371}"/>
            </a:ext>
          </a:extLst>
        </xdr:cNvPr>
        <xdr:cNvSpPr/>
      </xdr:nvSpPr>
      <xdr:spPr>
        <a:xfrm>
          <a:off x="4584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08" name="フローチャート: 判断 407">
          <a:extLst>
            <a:ext uri="{FF2B5EF4-FFF2-40B4-BE49-F238E27FC236}">
              <a16:creationId xmlns:a16="http://schemas.microsoft.com/office/drawing/2014/main" xmlns="" id="{B9184E49-69C4-4713-949E-E0C2F2F9ECD8}"/>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74386</xdr:rowOff>
    </xdr:from>
    <xdr:to>
      <xdr:col>15</xdr:col>
      <xdr:colOff>101600</xdr:colOff>
      <xdr:row>105</xdr:row>
      <xdr:rowOff>4536</xdr:rowOff>
    </xdr:to>
    <xdr:sp macro="" textlink="">
      <xdr:nvSpPr>
        <xdr:cNvPr id="409" name="フローチャート: 判断 408">
          <a:extLst>
            <a:ext uri="{FF2B5EF4-FFF2-40B4-BE49-F238E27FC236}">
              <a16:creationId xmlns:a16="http://schemas.microsoft.com/office/drawing/2014/main" xmlns="" id="{FAD9D1C9-ECAA-4A8E-BB6A-170334DA045D}"/>
            </a:ext>
          </a:extLst>
        </xdr:cNvPr>
        <xdr:cNvSpPr/>
      </xdr:nvSpPr>
      <xdr:spPr>
        <a:xfrm>
          <a:off x="2857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0" name="フローチャート: 判断 409">
          <a:extLst>
            <a:ext uri="{FF2B5EF4-FFF2-40B4-BE49-F238E27FC236}">
              <a16:creationId xmlns:a16="http://schemas.microsoft.com/office/drawing/2014/main" xmlns="" id="{8DE0A7AB-D29F-4066-9344-7D3E68C9C055}"/>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411" name="フローチャート: 判断 410">
          <a:extLst>
            <a:ext uri="{FF2B5EF4-FFF2-40B4-BE49-F238E27FC236}">
              <a16:creationId xmlns:a16="http://schemas.microsoft.com/office/drawing/2014/main" xmlns="" id="{9EF83BAC-F82D-4B7E-AAE6-FBD281C58C07}"/>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32638017-156D-4C0B-A150-23EFA64CC4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662A6318-69CE-4B45-9695-4B90E3DD7F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6E406FFB-D94A-4F9A-BB47-806E722E9CF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F4343769-3393-44E7-A3A9-87B423600F8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74A65CAF-41BC-4616-A971-969007142D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7" name="楕円 416">
          <a:extLst>
            <a:ext uri="{FF2B5EF4-FFF2-40B4-BE49-F238E27FC236}">
              <a16:creationId xmlns:a16="http://schemas.microsoft.com/office/drawing/2014/main" xmlns="" id="{B6161294-1296-4582-B2E2-979CA8D7CFA6}"/>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95266</xdr:rowOff>
    </xdr:from>
    <xdr:ext cx="405111" cy="259045"/>
    <xdr:sp macro="" textlink="">
      <xdr:nvSpPr>
        <xdr:cNvPr id="418" name="【港湾・漁港】&#10;有形固定資産減価償却率該当値テキスト">
          <a:extLst>
            <a:ext uri="{FF2B5EF4-FFF2-40B4-BE49-F238E27FC236}">
              <a16:creationId xmlns:a16="http://schemas.microsoft.com/office/drawing/2014/main" xmlns="" id="{1BAF6BC4-3F5C-4721-B593-3490AD8F3193}"/>
            </a:ext>
          </a:extLst>
        </xdr:cNvPr>
        <xdr:cNvSpPr txBox="1"/>
      </xdr:nvSpPr>
      <xdr:spPr>
        <a:xfrm>
          <a:off x="4673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419" name="楕円 418">
          <a:extLst>
            <a:ext uri="{FF2B5EF4-FFF2-40B4-BE49-F238E27FC236}">
              <a16:creationId xmlns:a16="http://schemas.microsoft.com/office/drawing/2014/main" xmlns="" id="{62A0E6A1-7DD0-4ADE-BC15-15F03DB24391}"/>
            </a:ext>
          </a:extLst>
        </xdr:cNvPr>
        <xdr:cNvSpPr/>
      </xdr:nvSpPr>
      <xdr:spPr>
        <a:xfrm>
          <a:off x="3746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141514</xdr:rowOff>
    </xdr:to>
    <xdr:cxnSp macro="">
      <xdr:nvCxnSpPr>
        <xdr:cNvPr id="420" name="直線コネクタ 419">
          <a:extLst>
            <a:ext uri="{FF2B5EF4-FFF2-40B4-BE49-F238E27FC236}">
              <a16:creationId xmlns:a16="http://schemas.microsoft.com/office/drawing/2014/main" xmlns="" id="{7FFF38D5-C84A-407C-BBA7-C8514EAE56E5}"/>
            </a:ext>
          </a:extLst>
        </xdr:cNvPr>
        <xdr:cNvCxnSpPr/>
      </xdr:nvCxnSpPr>
      <xdr:spPr>
        <a:xfrm flipV="1">
          <a:off x="3797300" y="17998439"/>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21" name="楕円 420">
          <a:extLst>
            <a:ext uri="{FF2B5EF4-FFF2-40B4-BE49-F238E27FC236}">
              <a16:creationId xmlns:a16="http://schemas.microsoft.com/office/drawing/2014/main" xmlns="" id="{890F4F1B-C83B-488E-9D22-88546A57A855}"/>
            </a:ext>
          </a:extLst>
        </xdr:cNvPr>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105</xdr:row>
      <xdr:rowOff>141514</xdr:rowOff>
    </xdr:to>
    <xdr:cxnSp macro="">
      <xdr:nvCxnSpPr>
        <xdr:cNvPr id="422" name="直線コネクタ 421">
          <a:extLst>
            <a:ext uri="{FF2B5EF4-FFF2-40B4-BE49-F238E27FC236}">
              <a16:creationId xmlns:a16="http://schemas.microsoft.com/office/drawing/2014/main" xmlns="" id="{BEB62215-FA03-4C6C-9688-9FBB9D24B56B}"/>
            </a:ext>
          </a:extLst>
        </xdr:cNvPr>
        <xdr:cNvCxnSpPr/>
      </xdr:nvCxnSpPr>
      <xdr:spPr>
        <a:xfrm>
          <a:off x="2908300" y="181127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36830</xdr:rowOff>
    </xdr:from>
    <xdr:to>
      <xdr:col>10</xdr:col>
      <xdr:colOff>165100</xdr:colOff>
      <xdr:row>105</xdr:row>
      <xdr:rowOff>138430</xdr:rowOff>
    </xdr:to>
    <xdr:sp macro="" textlink="">
      <xdr:nvSpPr>
        <xdr:cNvPr id="423" name="楕円 422">
          <a:extLst>
            <a:ext uri="{FF2B5EF4-FFF2-40B4-BE49-F238E27FC236}">
              <a16:creationId xmlns:a16="http://schemas.microsoft.com/office/drawing/2014/main" xmlns="" id="{3670C6FF-0107-46A5-9122-FAF382695211}"/>
            </a:ext>
          </a:extLst>
        </xdr:cNvPr>
        <xdr:cNvSpPr/>
      </xdr:nvSpPr>
      <xdr:spPr>
        <a:xfrm>
          <a:off x="196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87630</xdr:rowOff>
    </xdr:from>
    <xdr:to>
      <xdr:col>15</xdr:col>
      <xdr:colOff>50800</xdr:colOff>
      <xdr:row>105</xdr:row>
      <xdr:rowOff>110489</xdr:rowOff>
    </xdr:to>
    <xdr:cxnSp macro="">
      <xdr:nvCxnSpPr>
        <xdr:cNvPr id="424" name="直線コネクタ 423">
          <a:extLst>
            <a:ext uri="{FF2B5EF4-FFF2-40B4-BE49-F238E27FC236}">
              <a16:creationId xmlns:a16="http://schemas.microsoft.com/office/drawing/2014/main" xmlns="" id="{52FF19FC-BAD5-42B0-84F1-762B01633646}"/>
            </a:ext>
          </a:extLst>
        </xdr:cNvPr>
        <xdr:cNvCxnSpPr/>
      </xdr:nvCxnSpPr>
      <xdr:spPr>
        <a:xfrm>
          <a:off x="2019300" y="18089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5806</xdr:rowOff>
    </xdr:from>
    <xdr:to>
      <xdr:col>6</xdr:col>
      <xdr:colOff>38100</xdr:colOff>
      <xdr:row>105</xdr:row>
      <xdr:rowOff>107406</xdr:rowOff>
    </xdr:to>
    <xdr:sp macro="" textlink="">
      <xdr:nvSpPr>
        <xdr:cNvPr id="425" name="楕円 424">
          <a:extLst>
            <a:ext uri="{FF2B5EF4-FFF2-40B4-BE49-F238E27FC236}">
              <a16:creationId xmlns:a16="http://schemas.microsoft.com/office/drawing/2014/main" xmlns="" id="{15DDDAB1-43E8-45E5-A3D7-5B966781A497}"/>
            </a:ext>
          </a:extLst>
        </xdr:cNvPr>
        <xdr:cNvSpPr/>
      </xdr:nvSpPr>
      <xdr:spPr>
        <a:xfrm>
          <a:off x="1079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56606</xdr:rowOff>
    </xdr:from>
    <xdr:to>
      <xdr:col>10</xdr:col>
      <xdr:colOff>114300</xdr:colOff>
      <xdr:row>105</xdr:row>
      <xdr:rowOff>87630</xdr:rowOff>
    </xdr:to>
    <xdr:cxnSp macro="">
      <xdr:nvCxnSpPr>
        <xdr:cNvPr id="426" name="直線コネクタ 425">
          <a:extLst>
            <a:ext uri="{FF2B5EF4-FFF2-40B4-BE49-F238E27FC236}">
              <a16:creationId xmlns:a16="http://schemas.microsoft.com/office/drawing/2014/main" xmlns="" id="{5CB0C36F-6659-48BD-8AC9-9BE4025C2260}"/>
            </a:ext>
          </a:extLst>
        </xdr:cNvPr>
        <xdr:cNvCxnSpPr/>
      </xdr:nvCxnSpPr>
      <xdr:spPr>
        <a:xfrm>
          <a:off x="1130300" y="180588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27" name="n_1aveValue【港湾・漁港】&#10;有形固定資産減価償却率">
          <a:extLst>
            <a:ext uri="{FF2B5EF4-FFF2-40B4-BE49-F238E27FC236}">
              <a16:creationId xmlns:a16="http://schemas.microsoft.com/office/drawing/2014/main" xmlns="" id="{E3653195-CA18-4769-83E9-5770E07CAED2}"/>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21063</xdr:rowOff>
    </xdr:from>
    <xdr:ext cx="405111" cy="259045"/>
    <xdr:sp macro="" textlink="">
      <xdr:nvSpPr>
        <xdr:cNvPr id="428" name="n_2aveValue【港湾・漁港】&#10;有形固定資産減価償却率">
          <a:extLst>
            <a:ext uri="{FF2B5EF4-FFF2-40B4-BE49-F238E27FC236}">
              <a16:creationId xmlns:a16="http://schemas.microsoft.com/office/drawing/2014/main" xmlns="" id="{A4209995-01EF-4F92-B2FB-59EA4696F712}"/>
            </a:ext>
          </a:extLst>
        </xdr:cNvPr>
        <xdr:cNvSpPr txBox="1"/>
      </xdr:nvSpPr>
      <xdr:spPr>
        <a:xfrm>
          <a:off x="2705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29" name="n_3aveValue【港湾・漁港】&#10;有形固定資産減価償却率">
          <a:extLst>
            <a:ext uri="{FF2B5EF4-FFF2-40B4-BE49-F238E27FC236}">
              <a16:creationId xmlns:a16="http://schemas.microsoft.com/office/drawing/2014/main" xmlns="" id="{992ECF1C-AC67-4980-859A-616675CC846F}"/>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430" name="n_4aveValue【港湾・漁港】&#10;有形固定資産減価償却率">
          <a:extLst>
            <a:ext uri="{FF2B5EF4-FFF2-40B4-BE49-F238E27FC236}">
              <a16:creationId xmlns:a16="http://schemas.microsoft.com/office/drawing/2014/main" xmlns="" id="{EB41C941-DD93-4165-944B-E69F0584AC31}"/>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31" name="n_1mainValue【港湾・漁港】&#10;有形固定資産減価償却率">
          <a:extLst>
            <a:ext uri="{FF2B5EF4-FFF2-40B4-BE49-F238E27FC236}">
              <a16:creationId xmlns:a16="http://schemas.microsoft.com/office/drawing/2014/main" xmlns="" id="{759E7A28-EF5A-4D70-B0D8-96AB125C2A1B}"/>
            </a:ext>
          </a:extLst>
        </xdr:cNvPr>
        <xdr:cNvSpPr txBox="1"/>
      </xdr:nvSpPr>
      <xdr:spPr>
        <a:xfrm>
          <a:off x="3582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32" name="n_2mainValue【港湾・漁港】&#10;有形固定資産減価償却率">
          <a:extLst>
            <a:ext uri="{FF2B5EF4-FFF2-40B4-BE49-F238E27FC236}">
              <a16:creationId xmlns:a16="http://schemas.microsoft.com/office/drawing/2014/main" xmlns="" id="{C2F4263F-82BB-4516-B10B-8AF7E76B112A}"/>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129557</xdr:rowOff>
    </xdr:from>
    <xdr:ext cx="405111" cy="259045"/>
    <xdr:sp macro="" textlink="">
      <xdr:nvSpPr>
        <xdr:cNvPr id="433" name="n_3mainValue【港湾・漁港】&#10;有形固定資産減価償却率">
          <a:extLst>
            <a:ext uri="{FF2B5EF4-FFF2-40B4-BE49-F238E27FC236}">
              <a16:creationId xmlns:a16="http://schemas.microsoft.com/office/drawing/2014/main" xmlns="" id="{DDFB7FEC-0EC3-4287-B563-6455DF5A4535}"/>
            </a:ext>
          </a:extLst>
        </xdr:cNvPr>
        <xdr:cNvSpPr txBox="1"/>
      </xdr:nvSpPr>
      <xdr:spPr>
        <a:xfrm>
          <a:off x="1816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98533</xdr:rowOff>
    </xdr:from>
    <xdr:ext cx="405111" cy="259045"/>
    <xdr:sp macro="" textlink="">
      <xdr:nvSpPr>
        <xdr:cNvPr id="434" name="n_4mainValue【港湾・漁港】&#10;有形固定資産減価償却率">
          <a:extLst>
            <a:ext uri="{FF2B5EF4-FFF2-40B4-BE49-F238E27FC236}">
              <a16:creationId xmlns:a16="http://schemas.microsoft.com/office/drawing/2014/main" xmlns="" id="{B4F6834F-C392-48E4-8584-82B67F0CCB85}"/>
            </a:ext>
          </a:extLst>
        </xdr:cNvPr>
        <xdr:cNvSpPr txBox="1"/>
      </xdr:nvSpPr>
      <xdr:spPr>
        <a:xfrm>
          <a:off x="927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DAA157B6-1081-48D2-AEF7-F5E4876F423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5B974508-7135-4C12-97A7-B8BBEE5514D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2F266805-8A3E-4AD2-B469-C4326D8CF8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86846D70-328A-49A1-BEF6-E97B6B8197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6E69339A-6769-46F5-A350-C7CE492490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52F68BBD-8581-4F71-850E-57366754177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934D94EE-DA19-4075-8D14-9B6C8EB092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43490EF1-D7EB-4774-BA39-9790D917F5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BA31047E-066D-4303-AB93-4F678CCB164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94EB7C54-E599-4B7B-AD5C-B50939CB535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a:extLst>
            <a:ext uri="{FF2B5EF4-FFF2-40B4-BE49-F238E27FC236}">
              <a16:creationId xmlns:a16="http://schemas.microsoft.com/office/drawing/2014/main" xmlns="" id="{88944EA7-4733-4CFF-83A0-DD67190DDF1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a:extLst>
            <a:ext uri="{FF2B5EF4-FFF2-40B4-BE49-F238E27FC236}">
              <a16:creationId xmlns:a16="http://schemas.microsoft.com/office/drawing/2014/main" xmlns="" id="{079F8D95-2B9E-480F-B7A6-5D5A8658F3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xmlns="" id="{5B88E84E-709C-443F-883E-8025AB6839F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8" name="テキスト ボックス 447">
          <a:extLst>
            <a:ext uri="{FF2B5EF4-FFF2-40B4-BE49-F238E27FC236}">
              <a16:creationId xmlns:a16="http://schemas.microsoft.com/office/drawing/2014/main" xmlns="" id="{37835FF5-7C55-41B3-A3CD-6775159BA992}"/>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a:extLst>
            <a:ext uri="{FF2B5EF4-FFF2-40B4-BE49-F238E27FC236}">
              <a16:creationId xmlns:a16="http://schemas.microsoft.com/office/drawing/2014/main" xmlns="" id="{5A137DFF-96E7-4C4B-93D6-B9F77E6AB061}"/>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0" name="テキスト ボックス 449">
          <a:extLst>
            <a:ext uri="{FF2B5EF4-FFF2-40B4-BE49-F238E27FC236}">
              <a16:creationId xmlns:a16="http://schemas.microsoft.com/office/drawing/2014/main" xmlns="" id="{444D15EE-78BB-4574-BFE8-3F77A539EA64}"/>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xmlns="" id="{5EFA930B-BB21-4F69-A9D8-6C3B300A38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2" name="テキスト ボックス 451">
          <a:extLst>
            <a:ext uri="{FF2B5EF4-FFF2-40B4-BE49-F238E27FC236}">
              <a16:creationId xmlns:a16="http://schemas.microsoft.com/office/drawing/2014/main" xmlns="" id="{CFDEF82E-4F64-4249-9908-DDFA9DBE1B4F}"/>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xmlns="" id="{FE00FCB9-DDE3-4682-B474-6E3D23DF77B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124113</xdr:rowOff>
    </xdr:from>
    <xdr:to>
      <xdr:col>54</xdr:col>
      <xdr:colOff>189865</xdr:colOff>
      <xdr:row>107</xdr:row>
      <xdr:rowOff>131873</xdr:rowOff>
    </xdr:to>
    <xdr:cxnSp macro="">
      <xdr:nvCxnSpPr>
        <xdr:cNvPr id="454" name="直線コネクタ 453">
          <a:extLst>
            <a:ext uri="{FF2B5EF4-FFF2-40B4-BE49-F238E27FC236}">
              <a16:creationId xmlns:a16="http://schemas.microsoft.com/office/drawing/2014/main" xmlns="" id="{81F05588-4CF4-4F79-9557-5BCEE1FAD4F6}"/>
            </a:ext>
          </a:extLst>
        </xdr:cNvPr>
        <xdr:cNvCxnSpPr/>
      </xdr:nvCxnSpPr>
      <xdr:spPr>
        <a:xfrm flipV="1">
          <a:off x="10476865" y="18297813"/>
          <a:ext cx="0" cy="17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139149</xdr:rowOff>
    </xdr:from>
    <xdr:ext cx="534377" cy="259045"/>
    <xdr:sp macro="" textlink="">
      <xdr:nvSpPr>
        <xdr:cNvPr id="455" name="【港湾・漁港】&#10;一人当たり有形固定資産（償却資産）額最小値テキスト">
          <a:extLst>
            <a:ext uri="{FF2B5EF4-FFF2-40B4-BE49-F238E27FC236}">
              <a16:creationId xmlns:a16="http://schemas.microsoft.com/office/drawing/2014/main" xmlns="" id="{06F922AA-4152-4BE6-AADF-82F9FE2A7B94}"/>
            </a:ext>
          </a:extLst>
        </xdr:cNvPr>
        <xdr:cNvSpPr txBox="1"/>
      </xdr:nvSpPr>
      <xdr:spPr>
        <a:xfrm>
          <a:off x="10515600" y="184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131873</xdr:rowOff>
    </xdr:from>
    <xdr:to>
      <xdr:col>55</xdr:col>
      <xdr:colOff>88900</xdr:colOff>
      <xdr:row>107</xdr:row>
      <xdr:rowOff>131873</xdr:rowOff>
    </xdr:to>
    <xdr:cxnSp macro="">
      <xdr:nvCxnSpPr>
        <xdr:cNvPr id="456" name="直線コネクタ 455">
          <a:extLst>
            <a:ext uri="{FF2B5EF4-FFF2-40B4-BE49-F238E27FC236}">
              <a16:creationId xmlns:a16="http://schemas.microsoft.com/office/drawing/2014/main" xmlns="" id="{210504D7-E5F1-4C2C-BBAC-CE1631878997}"/>
            </a:ext>
          </a:extLst>
        </xdr:cNvPr>
        <xdr:cNvCxnSpPr/>
      </xdr:nvCxnSpPr>
      <xdr:spPr>
        <a:xfrm>
          <a:off x="10388600" y="1847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70790</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xmlns="" id="{99617BF3-D0EA-4515-837A-48D56DB38BF0}"/>
            </a:ext>
          </a:extLst>
        </xdr:cNvPr>
        <xdr:cNvSpPr txBox="1"/>
      </xdr:nvSpPr>
      <xdr:spPr>
        <a:xfrm>
          <a:off x="10515600" y="18073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124113</xdr:rowOff>
    </xdr:from>
    <xdr:to>
      <xdr:col>55</xdr:col>
      <xdr:colOff>88900</xdr:colOff>
      <xdr:row>106</xdr:row>
      <xdr:rowOff>124113</xdr:rowOff>
    </xdr:to>
    <xdr:cxnSp macro="">
      <xdr:nvCxnSpPr>
        <xdr:cNvPr id="458" name="直線コネクタ 457">
          <a:extLst>
            <a:ext uri="{FF2B5EF4-FFF2-40B4-BE49-F238E27FC236}">
              <a16:creationId xmlns:a16="http://schemas.microsoft.com/office/drawing/2014/main" xmlns="" id="{2607CACE-1706-447D-916D-558E1C46112B}"/>
            </a:ext>
          </a:extLst>
        </xdr:cNvPr>
        <xdr:cNvCxnSpPr/>
      </xdr:nvCxnSpPr>
      <xdr:spPr>
        <a:xfrm>
          <a:off x="10388600" y="1829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56599</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xmlns="" id="{7BB57D69-A1CA-4784-8B0E-AA739D411B73}"/>
            </a:ext>
          </a:extLst>
        </xdr:cNvPr>
        <xdr:cNvSpPr txBox="1"/>
      </xdr:nvSpPr>
      <xdr:spPr>
        <a:xfrm>
          <a:off x="10515600" y="18230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33722</xdr:rowOff>
    </xdr:from>
    <xdr:to>
      <xdr:col>55</xdr:col>
      <xdr:colOff>50800</xdr:colOff>
      <xdr:row>107</xdr:row>
      <xdr:rowOff>135322</xdr:rowOff>
    </xdr:to>
    <xdr:sp macro="" textlink="">
      <xdr:nvSpPr>
        <xdr:cNvPr id="460" name="フローチャート: 判断 459">
          <a:extLst>
            <a:ext uri="{FF2B5EF4-FFF2-40B4-BE49-F238E27FC236}">
              <a16:creationId xmlns:a16="http://schemas.microsoft.com/office/drawing/2014/main" xmlns="" id="{B46EECF3-1053-4DE1-B1A2-95CE93F24603}"/>
            </a:ext>
          </a:extLst>
        </xdr:cNvPr>
        <xdr:cNvSpPr/>
      </xdr:nvSpPr>
      <xdr:spPr>
        <a:xfrm>
          <a:off x="10426700" y="18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31646</xdr:rowOff>
    </xdr:from>
    <xdr:to>
      <xdr:col>50</xdr:col>
      <xdr:colOff>165100</xdr:colOff>
      <xdr:row>107</xdr:row>
      <xdr:rowOff>133246</xdr:rowOff>
    </xdr:to>
    <xdr:sp macro="" textlink="">
      <xdr:nvSpPr>
        <xdr:cNvPr id="461" name="フローチャート: 判断 460">
          <a:extLst>
            <a:ext uri="{FF2B5EF4-FFF2-40B4-BE49-F238E27FC236}">
              <a16:creationId xmlns:a16="http://schemas.microsoft.com/office/drawing/2014/main" xmlns="" id="{E3CCB1BE-44CD-447A-8EBD-649E6F916DDA}"/>
            </a:ext>
          </a:extLst>
        </xdr:cNvPr>
        <xdr:cNvSpPr/>
      </xdr:nvSpPr>
      <xdr:spPr>
        <a:xfrm>
          <a:off x="9588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40906</xdr:rowOff>
    </xdr:from>
    <xdr:to>
      <xdr:col>46</xdr:col>
      <xdr:colOff>38100</xdr:colOff>
      <xdr:row>107</xdr:row>
      <xdr:rowOff>142506</xdr:rowOff>
    </xdr:to>
    <xdr:sp macro="" textlink="">
      <xdr:nvSpPr>
        <xdr:cNvPr id="462" name="フローチャート: 判断 461">
          <a:extLst>
            <a:ext uri="{FF2B5EF4-FFF2-40B4-BE49-F238E27FC236}">
              <a16:creationId xmlns:a16="http://schemas.microsoft.com/office/drawing/2014/main" xmlns="" id="{E43B5477-45DE-45B4-B261-83B213CD8EB7}"/>
            </a:ext>
          </a:extLst>
        </xdr:cNvPr>
        <xdr:cNvSpPr/>
      </xdr:nvSpPr>
      <xdr:spPr>
        <a:xfrm>
          <a:off x="8699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26657</xdr:rowOff>
    </xdr:from>
    <xdr:to>
      <xdr:col>41</xdr:col>
      <xdr:colOff>101600</xdr:colOff>
      <xdr:row>100</xdr:row>
      <xdr:rowOff>128257</xdr:rowOff>
    </xdr:to>
    <xdr:sp macro="" textlink="">
      <xdr:nvSpPr>
        <xdr:cNvPr id="463" name="フローチャート: 判断 462">
          <a:extLst>
            <a:ext uri="{FF2B5EF4-FFF2-40B4-BE49-F238E27FC236}">
              <a16:creationId xmlns:a16="http://schemas.microsoft.com/office/drawing/2014/main" xmlns="" id="{DF02A0F0-341A-4DDC-9366-9722DBE69A1F}"/>
            </a:ext>
          </a:extLst>
        </xdr:cNvPr>
        <xdr:cNvSpPr/>
      </xdr:nvSpPr>
      <xdr:spPr>
        <a:xfrm>
          <a:off x="7810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66684</xdr:rowOff>
    </xdr:from>
    <xdr:to>
      <xdr:col>36</xdr:col>
      <xdr:colOff>165100</xdr:colOff>
      <xdr:row>107</xdr:row>
      <xdr:rowOff>168284</xdr:rowOff>
    </xdr:to>
    <xdr:sp macro="" textlink="">
      <xdr:nvSpPr>
        <xdr:cNvPr id="464" name="フローチャート: 判断 463">
          <a:extLst>
            <a:ext uri="{FF2B5EF4-FFF2-40B4-BE49-F238E27FC236}">
              <a16:creationId xmlns:a16="http://schemas.microsoft.com/office/drawing/2014/main" xmlns="" id="{E36DB0EE-7E91-4E6F-9B7F-174DE73BFC2B}"/>
            </a:ext>
          </a:extLst>
        </xdr:cNvPr>
        <xdr:cNvSpPr/>
      </xdr:nvSpPr>
      <xdr:spPr>
        <a:xfrm>
          <a:off x="6921500" y="1841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xmlns="" id="{83D198A9-BA0E-4A26-BFB7-79E97BFBAE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0D195E4B-59A6-4FE7-AB14-3CD336A03E4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9F7ED5F9-76B0-4347-9C34-739D44E2A62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BD5A4386-6441-4358-AEA3-C06362914E4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8CF4529A-18EF-42A2-B112-B8286A6C65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81073</xdr:rowOff>
    </xdr:from>
    <xdr:to>
      <xdr:col>55</xdr:col>
      <xdr:colOff>50800</xdr:colOff>
      <xdr:row>108</xdr:row>
      <xdr:rowOff>11223</xdr:rowOff>
    </xdr:to>
    <xdr:sp macro="" textlink="">
      <xdr:nvSpPr>
        <xdr:cNvPr id="470" name="楕円 469">
          <a:extLst>
            <a:ext uri="{FF2B5EF4-FFF2-40B4-BE49-F238E27FC236}">
              <a16:creationId xmlns:a16="http://schemas.microsoft.com/office/drawing/2014/main" xmlns="" id="{E83C9A31-BD0F-4120-8738-FE12BCB98417}"/>
            </a:ext>
          </a:extLst>
        </xdr:cNvPr>
        <xdr:cNvSpPr/>
      </xdr:nvSpPr>
      <xdr:spPr>
        <a:xfrm>
          <a:off x="10426700" y="184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12149</xdr:rowOff>
    </xdr:from>
    <xdr:ext cx="534377" cy="259045"/>
    <xdr:sp macro="" textlink="">
      <xdr:nvSpPr>
        <xdr:cNvPr id="471" name="【港湾・漁港】&#10;一人当たり有形固定資産（償却資産）額該当値テキスト">
          <a:extLst>
            <a:ext uri="{FF2B5EF4-FFF2-40B4-BE49-F238E27FC236}">
              <a16:creationId xmlns:a16="http://schemas.microsoft.com/office/drawing/2014/main" xmlns="" id="{5FF13ECE-BED1-4797-95F6-A24D8692C643}"/>
            </a:ext>
          </a:extLst>
        </xdr:cNvPr>
        <xdr:cNvSpPr txBox="1"/>
      </xdr:nvSpPr>
      <xdr:spPr>
        <a:xfrm>
          <a:off x="10515600" y="183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80544</xdr:rowOff>
    </xdr:from>
    <xdr:to>
      <xdr:col>50</xdr:col>
      <xdr:colOff>165100</xdr:colOff>
      <xdr:row>108</xdr:row>
      <xdr:rowOff>10694</xdr:rowOff>
    </xdr:to>
    <xdr:sp macro="" textlink="">
      <xdr:nvSpPr>
        <xdr:cNvPr id="472" name="楕円 471">
          <a:extLst>
            <a:ext uri="{FF2B5EF4-FFF2-40B4-BE49-F238E27FC236}">
              <a16:creationId xmlns:a16="http://schemas.microsoft.com/office/drawing/2014/main" xmlns="" id="{38E92873-4C54-4D59-AC35-7D2A57ABC464}"/>
            </a:ext>
          </a:extLst>
        </xdr:cNvPr>
        <xdr:cNvSpPr/>
      </xdr:nvSpPr>
      <xdr:spPr>
        <a:xfrm>
          <a:off x="9588500" y="184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131344</xdr:rowOff>
    </xdr:from>
    <xdr:to>
      <xdr:col>55</xdr:col>
      <xdr:colOff>0</xdr:colOff>
      <xdr:row>107</xdr:row>
      <xdr:rowOff>131873</xdr:rowOff>
    </xdr:to>
    <xdr:cxnSp macro="">
      <xdr:nvCxnSpPr>
        <xdr:cNvPr id="473" name="直線コネクタ 472">
          <a:extLst>
            <a:ext uri="{FF2B5EF4-FFF2-40B4-BE49-F238E27FC236}">
              <a16:creationId xmlns:a16="http://schemas.microsoft.com/office/drawing/2014/main" xmlns="" id="{2B76785F-A2E3-400A-9EE0-9A2A8E68DF55}"/>
            </a:ext>
          </a:extLst>
        </xdr:cNvPr>
        <xdr:cNvCxnSpPr/>
      </xdr:nvCxnSpPr>
      <xdr:spPr>
        <a:xfrm>
          <a:off x="9639300" y="18476494"/>
          <a:ext cx="8382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80567</xdr:rowOff>
    </xdr:from>
    <xdr:to>
      <xdr:col>46</xdr:col>
      <xdr:colOff>38100</xdr:colOff>
      <xdr:row>108</xdr:row>
      <xdr:rowOff>10717</xdr:rowOff>
    </xdr:to>
    <xdr:sp macro="" textlink="">
      <xdr:nvSpPr>
        <xdr:cNvPr id="474" name="楕円 473">
          <a:extLst>
            <a:ext uri="{FF2B5EF4-FFF2-40B4-BE49-F238E27FC236}">
              <a16:creationId xmlns:a16="http://schemas.microsoft.com/office/drawing/2014/main" xmlns="" id="{0006D3DF-3FD4-479B-A5AB-97702E040E88}"/>
            </a:ext>
          </a:extLst>
        </xdr:cNvPr>
        <xdr:cNvSpPr/>
      </xdr:nvSpPr>
      <xdr:spPr>
        <a:xfrm>
          <a:off x="8699500" y="184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131344</xdr:rowOff>
    </xdr:from>
    <xdr:to>
      <xdr:col>50</xdr:col>
      <xdr:colOff>114300</xdr:colOff>
      <xdr:row>107</xdr:row>
      <xdr:rowOff>131367</xdr:rowOff>
    </xdr:to>
    <xdr:cxnSp macro="">
      <xdr:nvCxnSpPr>
        <xdr:cNvPr id="475" name="直線コネクタ 474">
          <a:extLst>
            <a:ext uri="{FF2B5EF4-FFF2-40B4-BE49-F238E27FC236}">
              <a16:creationId xmlns:a16="http://schemas.microsoft.com/office/drawing/2014/main" xmlns="" id="{F83B8808-724A-4D93-B429-EA26F2127159}"/>
            </a:ext>
          </a:extLst>
        </xdr:cNvPr>
        <xdr:cNvCxnSpPr/>
      </xdr:nvCxnSpPr>
      <xdr:spPr>
        <a:xfrm flipV="1">
          <a:off x="8750300" y="1847649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80632</xdr:rowOff>
    </xdr:from>
    <xdr:to>
      <xdr:col>41</xdr:col>
      <xdr:colOff>101600</xdr:colOff>
      <xdr:row>108</xdr:row>
      <xdr:rowOff>10782</xdr:rowOff>
    </xdr:to>
    <xdr:sp macro="" textlink="">
      <xdr:nvSpPr>
        <xdr:cNvPr id="476" name="楕円 475">
          <a:extLst>
            <a:ext uri="{FF2B5EF4-FFF2-40B4-BE49-F238E27FC236}">
              <a16:creationId xmlns:a16="http://schemas.microsoft.com/office/drawing/2014/main" xmlns="" id="{482A8434-F6F3-4AFF-9FE9-32BDC318847D}"/>
            </a:ext>
          </a:extLst>
        </xdr:cNvPr>
        <xdr:cNvSpPr/>
      </xdr:nvSpPr>
      <xdr:spPr>
        <a:xfrm>
          <a:off x="7810500" y="184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131367</xdr:rowOff>
    </xdr:from>
    <xdr:to>
      <xdr:col>45</xdr:col>
      <xdr:colOff>177800</xdr:colOff>
      <xdr:row>107</xdr:row>
      <xdr:rowOff>131432</xdr:rowOff>
    </xdr:to>
    <xdr:cxnSp macro="">
      <xdr:nvCxnSpPr>
        <xdr:cNvPr id="477" name="直線コネクタ 476">
          <a:extLst>
            <a:ext uri="{FF2B5EF4-FFF2-40B4-BE49-F238E27FC236}">
              <a16:creationId xmlns:a16="http://schemas.microsoft.com/office/drawing/2014/main" xmlns="" id="{FB0D5AF7-F855-4F24-82DD-2C7A990208ED}"/>
            </a:ext>
          </a:extLst>
        </xdr:cNvPr>
        <xdr:cNvCxnSpPr/>
      </xdr:nvCxnSpPr>
      <xdr:spPr>
        <a:xfrm flipV="1">
          <a:off x="7861300" y="1847651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80660</xdr:rowOff>
    </xdr:from>
    <xdr:to>
      <xdr:col>36</xdr:col>
      <xdr:colOff>165100</xdr:colOff>
      <xdr:row>108</xdr:row>
      <xdr:rowOff>10810</xdr:rowOff>
    </xdr:to>
    <xdr:sp macro="" textlink="">
      <xdr:nvSpPr>
        <xdr:cNvPr id="478" name="楕円 477">
          <a:extLst>
            <a:ext uri="{FF2B5EF4-FFF2-40B4-BE49-F238E27FC236}">
              <a16:creationId xmlns:a16="http://schemas.microsoft.com/office/drawing/2014/main" xmlns="" id="{D74E0257-9F0C-4FAF-9103-C705AAA15FEF}"/>
            </a:ext>
          </a:extLst>
        </xdr:cNvPr>
        <xdr:cNvSpPr/>
      </xdr:nvSpPr>
      <xdr:spPr>
        <a:xfrm>
          <a:off x="6921500" y="184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131432</xdr:rowOff>
    </xdr:from>
    <xdr:to>
      <xdr:col>41</xdr:col>
      <xdr:colOff>50800</xdr:colOff>
      <xdr:row>107</xdr:row>
      <xdr:rowOff>131460</xdr:rowOff>
    </xdr:to>
    <xdr:cxnSp macro="">
      <xdr:nvCxnSpPr>
        <xdr:cNvPr id="479" name="直線コネクタ 478">
          <a:extLst>
            <a:ext uri="{FF2B5EF4-FFF2-40B4-BE49-F238E27FC236}">
              <a16:creationId xmlns:a16="http://schemas.microsoft.com/office/drawing/2014/main" xmlns="" id="{7F75D9F1-5B08-4577-B77C-BF1F289051C1}"/>
            </a:ext>
          </a:extLst>
        </xdr:cNvPr>
        <xdr:cNvCxnSpPr/>
      </xdr:nvCxnSpPr>
      <xdr:spPr>
        <a:xfrm flipV="1">
          <a:off x="6972300" y="18476582"/>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149773</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xmlns="" id="{4F547304-8190-43E3-81A7-08059598CCCE}"/>
            </a:ext>
          </a:extLst>
        </xdr:cNvPr>
        <xdr:cNvSpPr txBox="1"/>
      </xdr:nvSpPr>
      <xdr:spPr>
        <a:xfrm>
          <a:off x="93270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159033</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xmlns="" id="{02B4EF1B-DBD1-49F7-9565-F5212E4E54B1}"/>
            </a:ext>
          </a:extLst>
        </xdr:cNvPr>
        <xdr:cNvSpPr txBox="1"/>
      </xdr:nvSpPr>
      <xdr:spPr>
        <a:xfrm>
          <a:off x="8450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144784</xdr:rowOff>
    </xdr:from>
    <xdr:ext cx="754822" cy="259045"/>
    <xdr:sp macro="" textlink="">
      <xdr:nvSpPr>
        <xdr:cNvPr id="482" name="n_3aveValue【港湾・漁港】&#10;一人当たり有形固定資産（償却資産）額">
          <a:extLst>
            <a:ext uri="{FF2B5EF4-FFF2-40B4-BE49-F238E27FC236}">
              <a16:creationId xmlns:a16="http://schemas.microsoft.com/office/drawing/2014/main" xmlns="" id="{9A7B04EA-1511-461D-A0D1-5CF684DEA745}"/>
            </a:ext>
          </a:extLst>
        </xdr:cNvPr>
        <xdr:cNvSpPr txBox="1"/>
      </xdr:nvSpPr>
      <xdr:spPr>
        <a:xfrm>
          <a:off x="7483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13361</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xmlns="" id="{351FE5CD-82D0-47E4-9AF9-EF81409882F2}"/>
            </a:ext>
          </a:extLst>
        </xdr:cNvPr>
        <xdr:cNvSpPr txBox="1"/>
      </xdr:nvSpPr>
      <xdr:spPr>
        <a:xfrm>
          <a:off x="6672795" y="1818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1821</xdr:rowOff>
    </xdr:from>
    <xdr:ext cx="534377" cy="259045"/>
    <xdr:sp macro="" textlink="">
      <xdr:nvSpPr>
        <xdr:cNvPr id="484" name="n_1mainValue【港湾・漁港】&#10;一人当たり有形固定資産（償却資産）額">
          <a:extLst>
            <a:ext uri="{FF2B5EF4-FFF2-40B4-BE49-F238E27FC236}">
              <a16:creationId xmlns:a16="http://schemas.microsoft.com/office/drawing/2014/main" xmlns="" id="{EB49ADDB-56F2-4E0A-AFD9-EC93164DC4E2}"/>
            </a:ext>
          </a:extLst>
        </xdr:cNvPr>
        <xdr:cNvSpPr txBox="1"/>
      </xdr:nvSpPr>
      <xdr:spPr>
        <a:xfrm>
          <a:off x="9359411" y="1851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1844</xdr:rowOff>
    </xdr:from>
    <xdr:ext cx="534377" cy="259045"/>
    <xdr:sp macro="" textlink="">
      <xdr:nvSpPr>
        <xdr:cNvPr id="485" name="n_2mainValue【港湾・漁港】&#10;一人当たり有形固定資産（償却資産）額">
          <a:extLst>
            <a:ext uri="{FF2B5EF4-FFF2-40B4-BE49-F238E27FC236}">
              <a16:creationId xmlns:a16="http://schemas.microsoft.com/office/drawing/2014/main" xmlns="" id="{EB3837A0-DACE-481A-B3AD-390FAADAAFBE}"/>
            </a:ext>
          </a:extLst>
        </xdr:cNvPr>
        <xdr:cNvSpPr txBox="1"/>
      </xdr:nvSpPr>
      <xdr:spPr>
        <a:xfrm>
          <a:off x="8483111" y="185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1909</xdr:rowOff>
    </xdr:from>
    <xdr:ext cx="534377" cy="259045"/>
    <xdr:sp macro="" textlink="">
      <xdr:nvSpPr>
        <xdr:cNvPr id="486" name="n_3mainValue【港湾・漁港】&#10;一人当たり有形固定資産（償却資産）額">
          <a:extLst>
            <a:ext uri="{FF2B5EF4-FFF2-40B4-BE49-F238E27FC236}">
              <a16:creationId xmlns:a16="http://schemas.microsoft.com/office/drawing/2014/main" xmlns="" id="{7C3F91B3-857D-4851-AB9E-9448A02475DC}"/>
            </a:ext>
          </a:extLst>
        </xdr:cNvPr>
        <xdr:cNvSpPr txBox="1"/>
      </xdr:nvSpPr>
      <xdr:spPr>
        <a:xfrm>
          <a:off x="7594111" y="18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1937</xdr:rowOff>
    </xdr:from>
    <xdr:ext cx="534377" cy="259045"/>
    <xdr:sp macro="" textlink="">
      <xdr:nvSpPr>
        <xdr:cNvPr id="487" name="n_4mainValue【港湾・漁港】&#10;一人当たり有形固定資産（償却資産）額">
          <a:extLst>
            <a:ext uri="{FF2B5EF4-FFF2-40B4-BE49-F238E27FC236}">
              <a16:creationId xmlns:a16="http://schemas.microsoft.com/office/drawing/2014/main" xmlns="" id="{5A734FE8-BDDB-4DAE-AC4D-62B6B1466707}"/>
            </a:ext>
          </a:extLst>
        </xdr:cNvPr>
        <xdr:cNvSpPr txBox="1"/>
      </xdr:nvSpPr>
      <xdr:spPr>
        <a:xfrm>
          <a:off x="6705111" y="185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xmlns="" id="{A3847153-D474-468A-B725-1EAE565175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xmlns="" id="{9E80B23C-ECC4-4E3A-9FAB-B97A8A5F08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xmlns="" id="{8B247CB8-10AA-4221-BE93-216A9F26FB1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xmlns="" id="{EAA51D83-3879-4FE8-9674-53A87CB80D1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xmlns="" id="{48AA801D-208F-4C37-9A85-4C2B3651E7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xmlns="" id="{40D99A56-EACA-4CCE-B101-C77C92ABA1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xmlns="" id="{A626555B-84E0-4F64-99E9-4AD3A506AC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xmlns="" id="{97D77206-E9B5-43CA-86B3-3EF9859AA2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xmlns="" id="{56EB8017-1C1C-41B2-BCA5-B2AE1B7EAA9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xmlns="" id="{D2AA4C0D-1275-4260-A4B2-75EBAF9DEE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xmlns="" id="{16A873F3-DAC3-4851-B3C2-C6A54AF477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xmlns="" id="{4393AEBB-4914-4F7B-90C4-FDEA8440DB7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xmlns="" id="{257C230A-1F4F-42D8-B1A5-BD23F91B5CF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xmlns="" id="{A735C528-EB00-4158-A691-40179201DC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xmlns="" id="{96CA10DA-0A92-4780-801A-7267894B01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xmlns="" id="{9ECE1655-FD2B-4A8E-8C69-AE1B5F59C56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xmlns="" id="{21013B29-3E7C-416F-928C-D733C172072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xmlns="" id="{5B080E41-793F-4028-9293-2220B2822ED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xmlns="" id="{C9B76C4B-ED23-469C-A3E9-B8717D41A6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xmlns="" id="{55122B93-2AE3-42EB-9F27-D9805A64374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xmlns="" id="{729D61BE-B8B1-4FA0-8334-3923870A411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xmlns="" id="{94B43C95-396E-4F68-859F-52DC97F5233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xmlns="" id="{64DBCD0C-1497-439B-9A9E-EBF323C5D72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xmlns="" id="{D9627AAB-FFD8-4DFE-BB8E-01ECA51912C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xmlns="" id="{C2AD5B7F-1077-4E06-9A8F-A0256610C1B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513" name="直線コネクタ 512">
          <a:extLst>
            <a:ext uri="{FF2B5EF4-FFF2-40B4-BE49-F238E27FC236}">
              <a16:creationId xmlns:a16="http://schemas.microsoft.com/office/drawing/2014/main" xmlns="" id="{7F6832DC-723F-436E-8954-C0FAE98B3DF5}"/>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xmlns="" id="{96CF4998-0306-46D6-9B75-E70F910CE1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5" name="直線コネクタ 514">
          <a:extLst>
            <a:ext uri="{FF2B5EF4-FFF2-40B4-BE49-F238E27FC236}">
              <a16:creationId xmlns:a16="http://schemas.microsoft.com/office/drawing/2014/main" xmlns="" id="{1B89C60E-B69D-4F26-B1D8-3D97290F5F7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xmlns="" id="{6A98B798-89AD-4045-95A6-E6DCC3A171D6}"/>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17" name="直線コネクタ 516">
          <a:extLst>
            <a:ext uri="{FF2B5EF4-FFF2-40B4-BE49-F238E27FC236}">
              <a16:creationId xmlns:a16="http://schemas.microsoft.com/office/drawing/2014/main" xmlns="" id="{EBF68DD0-A55A-4273-8658-B458D4214BA9}"/>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xmlns="" id="{33404E4E-3EF8-4172-84A5-DC9CB6C358CE}"/>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519" name="フローチャート: 判断 518">
          <a:extLst>
            <a:ext uri="{FF2B5EF4-FFF2-40B4-BE49-F238E27FC236}">
              <a16:creationId xmlns:a16="http://schemas.microsoft.com/office/drawing/2014/main" xmlns="" id="{F1C5DCF2-13F9-4E41-8B38-2B29C9BC77F8}"/>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520" name="フローチャート: 判断 519">
          <a:extLst>
            <a:ext uri="{FF2B5EF4-FFF2-40B4-BE49-F238E27FC236}">
              <a16:creationId xmlns:a16="http://schemas.microsoft.com/office/drawing/2014/main" xmlns="" id="{684D359B-6FC0-4883-926A-5F0CC7824B1F}"/>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521" name="フローチャート: 判断 520">
          <a:extLst>
            <a:ext uri="{FF2B5EF4-FFF2-40B4-BE49-F238E27FC236}">
              <a16:creationId xmlns:a16="http://schemas.microsoft.com/office/drawing/2014/main" xmlns="" id="{A0F470AD-B8C9-4184-9200-455383B26E8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522" name="フローチャート: 判断 521">
          <a:extLst>
            <a:ext uri="{FF2B5EF4-FFF2-40B4-BE49-F238E27FC236}">
              <a16:creationId xmlns:a16="http://schemas.microsoft.com/office/drawing/2014/main" xmlns="" id="{C0179E92-3F82-45BB-9212-2C0323C65EA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3" name="フローチャート: 判断 522">
          <a:extLst>
            <a:ext uri="{FF2B5EF4-FFF2-40B4-BE49-F238E27FC236}">
              <a16:creationId xmlns:a16="http://schemas.microsoft.com/office/drawing/2014/main" xmlns="" id="{8345D396-DF4A-478C-955F-21659E9D9189}"/>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413F5685-C1B6-4EA5-974E-F3E4AEC61A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69375234-F9F5-4B46-868B-034510AF46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1037EDC8-207F-45B8-AB62-8E1046FDC8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5129FE81-57A8-4E98-BD3F-E2FA84B95E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37EADBC-54AC-49EF-8C4C-EA94E28EAC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160927</xdr:rowOff>
    </xdr:from>
    <xdr:to>
      <xdr:col>85</xdr:col>
      <xdr:colOff>177800</xdr:colOff>
      <xdr:row>42</xdr:row>
      <xdr:rowOff>91077</xdr:rowOff>
    </xdr:to>
    <xdr:sp macro="" textlink="">
      <xdr:nvSpPr>
        <xdr:cNvPr id="529" name="楕円 528">
          <a:extLst>
            <a:ext uri="{FF2B5EF4-FFF2-40B4-BE49-F238E27FC236}">
              <a16:creationId xmlns:a16="http://schemas.microsoft.com/office/drawing/2014/main" xmlns="" id="{303A7903-E09F-4421-8635-5ADB70CFE615}"/>
            </a:ext>
          </a:extLst>
        </xdr:cNvPr>
        <xdr:cNvSpPr/>
      </xdr:nvSpPr>
      <xdr:spPr>
        <a:xfrm>
          <a:off x="16268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75854</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xmlns="" id="{96C2AB2E-D1A7-4969-819A-1AC971D52A16}"/>
            </a:ext>
          </a:extLst>
        </xdr:cNvPr>
        <xdr:cNvSpPr txBox="1"/>
      </xdr:nvSpPr>
      <xdr:spPr>
        <a:xfrm>
          <a:off x="16357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74385</xdr:rowOff>
    </xdr:from>
    <xdr:to>
      <xdr:col>81</xdr:col>
      <xdr:colOff>101600</xdr:colOff>
      <xdr:row>42</xdr:row>
      <xdr:rowOff>4535</xdr:rowOff>
    </xdr:to>
    <xdr:sp macro="" textlink="">
      <xdr:nvSpPr>
        <xdr:cNvPr id="531" name="楕円 530">
          <a:extLst>
            <a:ext uri="{FF2B5EF4-FFF2-40B4-BE49-F238E27FC236}">
              <a16:creationId xmlns:a16="http://schemas.microsoft.com/office/drawing/2014/main" xmlns="" id="{F8335A75-2D75-440A-88A6-70966F78D449}"/>
            </a:ext>
          </a:extLst>
        </xdr:cNvPr>
        <xdr:cNvSpPr/>
      </xdr:nvSpPr>
      <xdr:spPr>
        <a:xfrm>
          <a:off x="15430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125185</xdr:rowOff>
    </xdr:from>
    <xdr:to>
      <xdr:col>85</xdr:col>
      <xdr:colOff>127000</xdr:colOff>
      <xdr:row>42</xdr:row>
      <xdr:rowOff>40277</xdr:rowOff>
    </xdr:to>
    <xdr:cxnSp macro="">
      <xdr:nvCxnSpPr>
        <xdr:cNvPr id="532" name="直線コネクタ 531">
          <a:extLst>
            <a:ext uri="{FF2B5EF4-FFF2-40B4-BE49-F238E27FC236}">
              <a16:creationId xmlns:a16="http://schemas.microsoft.com/office/drawing/2014/main" xmlns="" id="{20F391F7-6E37-4623-85FA-57BE5C08E2D1}"/>
            </a:ext>
          </a:extLst>
        </xdr:cNvPr>
        <xdr:cNvCxnSpPr/>
      </xdr:nvCxnSpPr>
      <xdr:spPr>
        <a:xfrm>
          <a:off x="15481300" y="7154635"/>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165826</xdr:rowOff>
    </xdr:from>
    <xdr:to>
      <xdr:col>76</xdr:col>
      <xdr:colOff>165100</xdr:colOff>
      <xdr:row>40</xdr:row>
      <xdr:rowOff>95976</xdr:rowOff>
    </xdr:to>
    <xdr:sp macro="" textlink="">
      <xdr:nvSpPr>
        <xdr:cNvPr id="533" name="楕円 532">
          <a:extLst>
            <a:ext uri="{FF2B5EF4-FFF2-40B4-BE49-F238E27FC236}">
              <a16:creationId xmlns:a16="http://schemas.microsoft.com/office/drawing/2014/main" xmlns="" id="{3773CDE1-15AA-4AE1-9EB8-E9F7E7C8F357}"/>
            </a:ext>
          </a:extLst>
        </xdr:cNvPr>
        <xdr:cNvSpPr/>
      </xdr:nvSpPr>
      <xdr:spPr>
        <a:xfrm>
          <a:off x="14541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45176</xdr:rowOff>
    </xdr:from>
    <xdr:to>
      <xdr:col>81</xdr:col>
      <xdr:colOff>50800</xdr:colOff>
      <xdr:row>41</xdr:row>
      <xdr:rowOff>125185</xdr:rowOff>
    </xdr:to>
    <xdr:cxnSp macro="">
      <xdr:nvCxnSpPr>
        <xdr:cNvPr id="534" name="直線コネクタ 533">
          <a:extLst>
            <a:ext uri="{FF2B5EF4-FFF2-40B4-BE49-F238E27FC236}">
              <a16:creationId xmlns:a16="http://schemas.microsoft.com/office/drawing/2014/main" xmlns="" id="{BDF3FBD2-938D-47FC-8433-31590CA156E5}"/>
            </a:ext>
          </a:extLst>
        </xdr:cNvPr>
        <xdr:cNvCxnSpPr/>
      </xdr:nvCxnSpPr>
      <xdr:spPr>
        <a:xfrm>
          <a:off x="14592300" y="690317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44994</xdr:rowOff>
    </xdr:from>
    <xdr:to>
      <xdr:col>72</xdr:col>
      <xdr:colOff>38100</xdr:colOff>
      <xdr:row>41</xdr:row>
      <xdr:rowOff>146594</xdr:rowOff>
    </xdr:to>
    <xdr:sp macro="" textlink="">
      <xdr:nvSpPr>
        <xdr:cNvPr id="535" name="楕円 534">
          <a:extLst>
            <a:ext uri="{FF2B5EF4-FFF2-40B4-BE49-F238E27FC236}">
              <a16:creationId xmlns:a16="http://schemas.microsoft.com/office/drawing/2014/main" xmlns="" id="{FD5D3523-F3E2-4BE5-9BDB-91F27FEDADD5}"/>
            </a:ext>
          </a:extLst>
        </xdr:cNvPr>
        <xdr:cNvSpPr/>
      </xdr:nvSpPr>
      <xdr:spPr>
        <a:xfrm>
          <a:off x="13652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45176</xdr:rowOff>
    </xdr:from>
    <xdr:to>
      <xdr:col>76</xdr:col>
      <xdr:colOff>114300</xdr:colOff>
      <xdr:row>41</xdr:row>
      <xdr:rowOff>95794</xdr:rowOff>
    </xdr:to>
    <xdr:cxnSp macro="">
      <xdr:nvCxnSpPr>
        <xdr:cNvPr id="536" name="直線コネクタ 535">
          <a:extLst>
            <a:ext uri="{FF2B5EF4-FFF2-40B4-BE49-F238E27FC236}">
              <a16:creationId xmlns:a16="http://schemas.microsoft.com/office/drawing/2014/main" xmlns="" id="{62FA4EF7-F5A6-4F51-9247-6C9A55BDB5AB}"/>
            </a:ext>
          </a:extLst>
        </xdr:cNvPr>
        <xdr:cNvCxnSpPr/>
      </xdr:nvCxnSpPr>
      <xdr:spPr>
        <a:xfrm flipV="1">
          <a:off x="13703300" y="690317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115207</xdr:rowOff>
    </xdr:from>
    <xdr:to>
      <xdr:col>67</xdr:col>
      <xdr:colOff>101600</xdr:colOff>
      <xdr:row>42</xdr:row>
      <xdr:rowOff>45357</xdr:rowOff>
    </xdr:to>
    <xdr:sp macro="" textlink="">
      <xdr:nvSpPr>
        <xdr:cNvPr id="537" name="楕円 536">
          <a:extLst>
            <a:ext uri="{FF2B5EF4-FFF2-40B4-BE49-F238E27FC236}">
              <a16:creationId xmlns:a16="http://schemas.microsoft.com/office/drawing/2014/main" xmlns="" id="{8185E180-145A-4CA5-83BD-3A7FB3169361}"/>
            </a:ext>
          </a:extLst>
        </xdr:cNvPr>
        <xdr:cNvSpPr/>
      </xdr:nvSpPr>
      <xdr:spPr>
        <a:xfrm>
          <a:off x="12763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95794</xdr:rowOff>
    </xdr:from>
    <xdr:to>
      <xdr:col>71</xdr:col>
      <xdr:colOff>177800</xdr:colOff>
      <xdr:row>41</xdr:row>
      <xdr:rowOff>166007</xdr:rowOff>
    </xdr:to>
    <xdr:cxnSp macro="">
      <xdr:nvCxnSpPr>
        <xdr:cNvPr id="538" name="直線コネクタ 537">
          <a:extLst>
            <a:ext uri="{FF2B5EF4-FFF2-40B4-BE49-F238E27FC236}">
              <a16:creationId xmlns:a16="http://schemas.microsoft.com/office/drawing/2014/main" xmlns="" id="{2408B31C-7897-40BB-A867-18607B0CF771}"/>
            </a:ext>
          </a:extLst>
        </xdr:cNvPr>
        <xdr:cNvCxnSpPr/>
      </xdr:nvCxnSpPr>
      <xdr:spPr>
        <a:xfrm flipV="1">
          <a:off x="12814300" y="71252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xmlns="" id="{EBB07646-94AA-4F7A-9AFF-22773B16E61B}"/>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xmlns="" id="{8E9E9BC4-4F1F-45D6-921F-29C7763D43AF}"/>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xmlns="" id="{DC4B49A6-19B2-4636-BB6C-8DBD7B486337}"/>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xmlns="" id="{6AD495DE-ECBD-4D24-97BF-E9A9BC11E3B5}"/>
            </a:ext>
          </a:extLst>
        </xdr:cNvPr>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167112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xmlns="" id="{108DD1BF-919C-4AFF-8237-20397EDADCAD}"/>
            </a:ext>
          </a:extLst>
        </xdr:cNvPr>
        <xdr:cNvSpPr txBox="1"/>
      </xdr:nvSpPr>
      <xdr:spPr>
        <a:xfrm>
          <a:off x="152660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87103</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xmlns="" id="{AF06060B-3FB6-44D3-8A6F-F90212591C5B}"/>
            </a:ext>
          </a:extLst>
        </xdr:cNvPr>
        <xdr:cNvSpPr txBox="1"/>
      </xdr:nvSpPr>
      <xdr:spPr>
        <a:xfrm>
          <a:off x="14389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137721</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xmlns="" id="{2E8AD7A4-197D-4520-974A-63BDD8CA973D}"/>
            </a:ext>
          </a:extLst>
        </xdr:cNvPr>
        <xdr:cNvSpPr txBox="1"/>
      </xdr:nvSpPr>
      <xdr:spPr>
        <a:xfrm>
          <a:off x="13500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36484</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xmlns="" id="{D46FFE03-FD9B-4575-BA2B-B58CE4AD38D5}"/>
            </a:ext>
          </a:extLst>
        </xdr:cNvPr>
        <xdr:cNvSpPr txBox="1"/>
      </xdr:nvSpPr>
      <xdr:spPr>
        <a:xfrm>
          <a:off x="12611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E05452A9-B51D-4640-A90A-724DE22F23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6FB98C24-9BC9-4B2F-A7A6-41FAAB186C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684C0562-2118-4ED3-B374-CE45B8F3853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43453DE9-D4FB-4D3D-A301-346AC24045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0E5605D3-0152-4EA7-B050-80B3567922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EBB33315-63A4-4DDF-A454-D861170BAE6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ADEE7764-290F-499E-B6D6-D930286CF4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ABE25F20-CA51-404B-A2E5-BE63C623F0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919CBF52-8031-4CC1-9E73-59A6881FD3F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96A6CC73-4F30-4334-9467-8B46892621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7" name="直線コネクタ 556">
          <a:extLst>
            <a:ext uri="{FF2B5EF4-FFF2-40B4-BE49-F238E27FC236}">
              <a16:creationId xmlns:a16="http://schemas.microsoft.com/office/drawing/2014/main" xmlns="" id="{7BF99F92-FB7F-4DC4-80A9-6A68BB2CDFF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8" name="テキスト ボックス 557">
          <a:extLst>
            <a:ext uri="{FF2B5EF4-FFF2-40B4-BE49-F238E27FC236}">
              <a16:creationId xmlns:a16="http://schemas.microsoft.com/office/drawing/2014/main" xmlns="" id="{9F26A53F-9BCA-4DE2-B6E1-8FE01E1FC28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9" name="直線コネクタ 558">
          <a:extLst>
            <a:ext uri="{FF2B5EF4-FFF2-40B4-BE49-F238E27FC236}">
              <a16:creationId xmlns:a16="http://schemas.microsoft.com/office/drawing/2014/main" xmlns="" id="{F35665DF-93C6-403C-B931-54CF7C037FF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0" name="テキスト ボックス 559">
          <a:extLst>
            <a:ext uri="{FF2B5EF4-FFF2-40B4-BE49-F238E27FC236}">
              <a16:creationId xmlns:a16="http://schemas.microsoft.com/office/drawing/2014/main" xmlns="" id="{D99E7B4F-D89B-4697-BFAB-5E9E0BB96E6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1" name="直線コネクタ 560">
          <a:extLst>
            <a:ext uri="{FF2B5EF4-FFF2-40B4-BE49-F238E27FC236}">
              <a16:creationId xmlns:a16="http://schemas.microsoft.com/office/drawing/2014/main" xmlns="" id="{13302D88-BA98-417F-8D61-8CB015E061E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2" name="テキスト ボックス 561">
          <a:extLst>
            <a:ext uri="{FF2B5EF4-FFF2-40B4-BE49-F238E27FC236}">
              <a16:creationId xmlns:a16="http://schemas.microsoft.com/office/drawing/2014/main" xmlns="" id="{695068BB-1773-435C-9F68-79CC8E52950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3" name="直線コネクタ 562">
          <a:extLst>
            <a:ext uri="{FF2B5EF4-FFF2-40B4-BE49-F238E27FC236}">
              <a16:creationId xmlns:a16="http://schemas.microsoft.com/office/drawing/2014/main" xmlns="" id="{7CB8A46B-7EDB-45D3-8781-EC5A7CB48D0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4" name="テキスト ボックス 563">
          <a:extLst>
            <a:ext uri="{FF2B5EF4-FFF2-40B4-BE49-F238E27FC236}">
              <a16:creationId xmlns:a16="http://schemas.microsoft.com/office/drawing/2014/main" xmlns="" id="{FC9E640D-4F36-4E02-8EBC-D4FF226D316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5" name="直線コネクタ 564">
          <a:extLst>
            <a:ext uri="{FF2B5EF4-FFF2-40B4-BE49-F238E27FC236}">
              <a16:creationId xmlns:a16="http://schemas.microsoft.com/office/drawing/2014/main" xmlns="" id="{253C063D-7C7E-4FAE-ACB5-0628CFD030A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6" name="テキスト ボックス 565">
          <a:extLst>
            <a:ext uri="{FF2B5EF4-FFF2-40B4-BE49-F238E27FC236}">
              <a16:creationId xmlns:a16="http://schemas.microsoft.com/office/drawing/2014/main" xmlns="" id="{877791E1-C8F8-456F-80B8-91B52A5FDCA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7" name="直線コネクタ 566">
          <a:extLst>
            <a:ext uri="{FF2B5EF4-FFF2-40B4-BE49-F238E27FC236}">
              <a16:creationId xmlns:a16="http://schemas.microsoft.com/office/drawing/2014/main" xmlns="" id="{A886AA3E-0044-47CF-AA76-65052543CA1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8" name="テキスト ボックス 567">
          <a:extLst>
            <a:ext uri="{FF2B5EF4-FFF2-40B4-BE49-F238E27FC236}">
              <a16:creationId xmlns:a16="http://schemas.microsoft.com/office/drawing/2014/main" xmlns="" id="{327033FC-F847-4808-B22C-FBB18626D67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xmlns="" id="{BB9AA757-E549-4963-B919-25941B6B76D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xmlns="" id="{CE11C4EC-067A-4D06-9772-23F5CA9E883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xmlns="" id="{F1DF1411-9B43-4F68-9833-C12F69F4A7C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572" name="直線コネクタ 571">
          <a:extLst>
            <a:ext uri="{FF2B5EF4-FFF2-40B4-BE49-F238E27FC236}">
              <a16:creationId xmlns:a16="http://schemas.microsoft.com/office/drawing/2014/main" xmlns="" id="{F914D309-CAF6-4AA2-B120-A60EC8265CAB}"/>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xmlns="" id="{0615E8E9-EF04-473F-9962-8347A51B5D2D}"/>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4" name="直線コネクタ 573">
          <a:extLst>
            <a:ext uri="{FF2B5EF4-FFF2-40B4-BE49-F238E27FC236}">
              <a16:creationId xmlns:a16="http://schemas.microsoft.com/office/drawing/2014/main" xmlns="" id="{B10CAD7A-2DDF-479B-953B-157FCB12CC5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xmlns="" id="{5C3B0D58-8216-4EF8-8A19-A1199DBCE43A}"/>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576" name="直線コネクタ 575">
          <a:extLst>
            <a:ext uri="{FF2B5EF4-FFF2-40B4-BE49-F238E27FC236}">
              <a16:creationId xmlns:a16="http://schemas.microsoft.com/office/drawing/2014/main" xmlns="" id="{3BF96FF6-2D75-479B-B4F8-F71E8A08C516}"/>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xmlns="" id="{9EB2B427-1A54-4710-B624-06D4797384FB}"/>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578" name="フローチャート: 判断 577">
          <a:extLst>
            <a:ext uri="{FF2B5EF4-FFF2-40B4-BE49-F238E27FC236}">
              <a16:creationId xmlns:a16="http://schemas.microsoft.com/office/drawing/2014/main" xmlns="" id="{F8A8082F-5F9E-47AC-889D-84AF62A14009}"/>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579" name="フローチャート: 判断 578">
          <a:extLst>
            <a:ext uri="{FF2B5EF4-FFF2-40B4-BE49-F238E27FC236}">
              <a16:creationId xmlns:a16="http://schemas.microsoft.com/office/drawing/2014/main" xmlns="" id="{9FB9CD5D-9B00-4ABB-AE98-C9E1414407BC}"/>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580" name="フローチャート: 判断 579">
          <a:extLst>
            <a:ext uri="{FF2B5EF4-FFF2-40B4-BE49-F238E27FC236}">
              <a16:creationId xmlns:a16="http://schemas.microsoft.com/office/drawing/2014/main" xmlns="" id="{4B57B3F9-0B3E-440C-B6EE-D17742657C6E}"/>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581" name="フローチャート: 判断 580">
          <a:extLst>
            <a:ext uri="{FF2B5EF4-FFF2-40B4-BE49-F238E27FC236}">
              <a16:creationId xmlns:a16="http://schemas.microsoft.com/office/drawing/2014/main" xmlns="" id="{D578179D-7A37-4D0D-A332-81F585185892}"/>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82" name="フローチャート: 判断 581">
          <a:extLst>
            <a:ext uri="{FF2B5EF4-FFF2-40B4-BE49-F238E27FC236}">
              <a16:creationId xmlns:a16="http://schemas.microsoft.com/office/drawing/2014/main" xmlns="" id="{691CB32D-EA38-4420-9C58-D134804E1629}"/>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44A3A703-69E7-4907-A823-8DB1857005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B31B5552-46E9-468A-B0E4-F9FE30C0CED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CC34F709-15A5-4368-8949-8418148D60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0E7EB51E-C535-4191-A005-D8E7271C05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DAE6F0D7-CE79-4CF0-835D-A452CC98889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38463</xdr:rowOff>
    </xdr:from>
    <xdr:to>
      <xdr:col>116</xdr:col>
      <xdr:colOff>114300</xdr:colOff>
      <xdr:row>41</xdr:row>
      <xdr:rowOff>140063</xdr:rowOff>
    </xdr:to>
    <xdr:sp macro="" textlink="">
      <xdr:nvSpPr>
        <xdr:cNvPr id="588" name="楕円 587">
          <a:extLst>
            <a:ext uri="{FF2B5EF4-FFF2-40B4-BE49-F238E27FC236}">
              <a16:creationId xmlns:a16="http://schemas.microsoft.com/office/drawing/2014/main" xmlns="" id="{1CA1046A-F6E2-4E9A-AFF9-AA56ED26D7B1}"/>
            </a:ext>
          </a:extLst>
        </xdr:cNvPr>
        <xdr:cNvSpPr/>
      </xdr:nvSpPr>
      <xdr:spPr>
        <a:xfrm>
          <a:off x="221107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16890</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xmlns="" id="{C8A78C6C-1D23-465E-9C67-A6AFF0FEDD81}"/>
            </a:ext>
          </a:extLst>
        </xdr:cNvPr>
        <xdr:cNvSpPr txBox="1"/>
      </xdr:nvSpPr>
      <xdr:spPr>
        <a:xfrm>
          <a:off x="22199600" y="704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41728</xdr:rowOff>
    </xdr:from>
    <xdr:to>
      <xdr:col>112</xdr:col>
      <xdr:colOff>38100</xdr:colOff>
      <xdr:row>41</xdr:row>
      <xdr:rowOff>143328</xdr:rowOff>
    </xdr:to>
    <xdr:sp macro="" textlink="">
      <xdr:nvSpPr>
        <xdr:cNvPr id="590" name="楕円 589">
          <a:extLst>
            <a:ext uri="{FF2B5EF4-FFF2-40B4-BE49-F238E27FC236}">
              <a16:creationId xmlns:a16="http://schemas.microsoft.com/office/drawing/2014/main" xmlns="" id="{29453DD0-E07A-48A2-A94F-DBEC45D79395}"/>
            </a:ext>
          </a:extLst>
        </xdr:cNvPr>
        <xdr:cNvSpPr/>
      </xdr:nvSpPr>
      <xdr:spPr>
        <a:xfrm>
          <a:off x="2127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89263</xdr:rowOff>
    </xdr:from>
    <xdr:to>
      <xdr:col>116</xdr:col>
      <xdr:colOff>63500</xdr:colOff>
      <xdr:row>41</xdr:row>
      <xdr:rowOff>92528</xdr:rowOff>
    </xdr:to>
    <xdr:cxnSp macro="">
      <xdr:nvCxnSpPr>
        <xdr:cNvPr id="591" name="直線コネクタ 590">
          <a:extLst>
            <a:ext uri="{FF2B5EF4-FFF2-40B4-BE49-F238E27FC236}">
              <a16:creationId xmlns:a16="http://schemas.microsoft.com/office/drawing/2014/main" xmlns="" id="{7B64C82C-C73B-45DD-A20D-A1A580513E30}"/>
            </a:ext>
          </a:extLst>
        </xdr:cNvPr>
        <xdr:cNvCxnSpPr/>
      </xdr:nvCxnSpPr>
      <xdr:spPr>
        <a:xfrm flipV="1">
          <a:off x="21323300" y="71187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592" name="楕円 591">
          <a:extLst>
            <a:ext uri="{FF2B5EF4-FFF2-40B4-BE49-F238E27FC236}">
              <a16:creationId xmlns:a16="http://schemas.microsoft.com/office/drawing/2014/main" xmlns="" id="{29DD8951-4E00-4B1F-947A-7CEE2056AFD5}"/>
            </a:ext>
          </a:extLst>
        </xdr:cNvPr>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92528</xdr:rowOff>
    </xdr:from>
    <xdr:to>
      <xdr:col>111</xdr:col>
      <xdr:colOff>177800</xdr:colOff>
      <xdr:row>41</xdr:row>
      <xdr:rowOff>94162</xdr:rowOff>
    </xdr:to>
    <xdr:cxnSp macro="">
      <xdr:nvCxnSpPr>
        <xdr:cNvPr id="593" name="直線コネクタ 592">
          <a:extLst>
            <a:ext uri="{FF2B5EF4-FFF2-40B4-BE49-F238E27FC236}">
              <a16:creationId xmlns:a16="http://schemas.microsoft.com/office/drawing/2014/main" xmlns="" id="{29F9DA52-198D-4769-B0B5-2001A84348C0}"/>
            </a:ext>
          </a:extLst>
        </xdr:cNvPr>
        <xdr:cNvCxnSpPr/>
      </xdr:nvCxnSpPr>
      <xdr:spPr>
        <a:xfrm flipV="1">
          <a:off x="20434300" y="712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46627</xdr:rowOff>
    </xdr:from>
    <xdr:to>
      <xdr:col>102</xdr:col>
      <xdr:colOff>165100</xdr:colOff>
      <xdr:row>41</xdr:row>
      <xdr:rowOff>148227</xdr:rowOff>
    </xdr:to>
    <xdr:sp macro="" textlink="">
      <xdr:nvSpPr>
        <xdr:cNvPr id="594" name="楕円 593">
          <a:extLst>
            <a:ext uri="{FF2B5EF4-FFF2-40B4-BE49-F238E27FC236}">
              <a16:creationId xmlns:a16="http://schemas.microsoft.com/office/drawing/2014/main" xmlns="" id="{11F4A46A-147F-4FC2-A186-E09B886AE91C}"/>
            </a:ext>
          </a:extLst>
        </xdr:cNvPr>
        <xdr:cNvSpPr/>
      </xdr:nvSpPr>
      <xdr:spPr>
        <a:xfrm>
          <a:off x="19494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97427</xdr:rowOff>
    </xdr:to>
    <xdr:cxnSp macro="">
      <xdr:nvCxnSpPr>
        <xdr:cNvPr id="595" name="直線コネクタ 594">
          <a:extLst>
            <a:ext uri="{FF2B5EF4-FFF2-40B4-BE49-F238E27FC236}">
              <a16:creationId xmlns:a16="http://schemas.microsoft.com/office/drawing/2014/main" xmlns="" id="{60A412D9-8179-4D72-A571-FB2C93A2FD94}"/>
            </a:ext>
          </a:extLst>
        </xdr:cNvPr>
        <xdr:cNvCxnSpPr/>
      </xdr:nvCxnSpPr>
      <xdr:spPr>
        <a:xfrm flipV="1">
          <a:off x="19545300" y="712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49893</xdr:rowOff>
    </xdr:from>
    <xdr:to>
      <xdr:col>98</xdr:col>
      <xdr:colOff>38100</xdr:colOff>
      <xdr:row>41</xdr:row>
      <xdr:rowOff>151493</xdr:rowOff>
    </xdr:to>
    <xdr:sp macro="" textlink="">
      <xdr:nvSpPr>
        <xdr:cNvPr id="596" name="楕円 595">
          <a:extLst>
            <a:ext uri="{FF2B5EF4-FFF2-40B4-BE49-F238E27FC236}">
              <a16:creationId xmlns:a16="http://schemas.microsoft.com/office/drawing/2014/main" xmlns="" id="{B00F6367-DA86-41F1-9915-27014CD99920}"/>
            </a:ext>
          </a:extLst>
        </xdr:cNvPr>
        <xdr:cNvSpPr/>
      </xdr:nvSpPr>
      <xdr:spPr>
        <a:xfrm>
          <a:off x="18605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97427</xdr:rowOff>
    </xdr:from>
    <xdr:to>
      <xdr:col>102</xdr:col>
      <xdr:colOff>114300</xdr:colOff>
      <xdr:row>41</xdr:row>
      <xdr:rowOff>100693</xdr:rowOff>
    </xdr:to>
    <xdr:cxnSp macro="">
      <xdr:nvCxnSpPr>
        <xdr:cNvPr id="597" name="直線コネクタ 596">
          <a:extLst>
            <a:ext uri="{FF2B5EF4-FFF2-40B4-BE49-F238E27FC236}">
              <a16:creationId xmlns:a16="http://schemas.microsoft.com/office/drawing/2014/main" xmlns="" id="{D461AD87-1C11-493E-B69E-268AFA90A754}"/>
            </a:ext>
          </a:extLst>
        </xdr:cNvPr>
        <xdr:cNvCxnSpPr/>
      </xdr:nvCxnSpPr>
      <xdr:spPr>
        <a:xfrm flipV="1">
          <a:off x="18656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xmlns="" id="{544DEC02-7116-42AF-B3AA-82CB159BC87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xmlns="" id="{1F1FFF66-A8A7-4126-94B4-71922FC8D057}"/>
            </a:ext>
          </a:extLst>
        </xdr:cNvPr>
        <xdr:cNvSpPr txBox="1"/>
      </xdr:nvSpPr>
      <xdr:spPr>
        <a:xfrm>
          <a:off x="20199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xmlns="" id="{80F96068-E3C4-4AA4-AE11-A0DC4C0F8F47}"/>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xmlns="" id="{ADE7945A-9794-480A-8E4B-7472A54BD0A8}"/>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134455</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xmlns="" id="{E4DF48B3-3958-434B-889C-8F8042B31CC1}"/>
            </a:ext>
          </a:extLst>
        </xdr:cNvPr>
        <xdr:cNvSpPr txBox="1"/>
      </xdr:nvSpPr>
      <xdr:spPr>
        <a:xfrm>
          <a:off x="210757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xmlns="" id="{74BCEBDF-CDEC-476D-986F-E1644AFA30F5}"/>
            </a:ext>
          </a:extLst>
        </xdr:cNvPr>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139354</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xmlns="" id="{DA143346-CB48-4528-89A9-FFE59661DA91}"/>
            </a:ext>
          </a:extLst>
        </xdr:cNvPr>
        <xdr:cNvSpPr txBox="1"/>
      </xdr:nvSpPr>
      <xdr:spPr>
        <a:xfrm>
          <a:off x="19310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142620</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xmlns="" id="{8AC03555-6984-4C23-AE8E-551A07ADE12C}"/>
            </a:ext>
          </a:extLst>
        </xdr:cNvPr>
        <xdr:cNvSpPr txBox="1"/>
      </xdr:nvSpPr>
      <xdr:spPr>
        <a:xfrm>
          <a:off x="18421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xmlns="" id="{24DD1E56-B2BC-41B6-ABAF-C435D1962A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xmlns="" id="{D30B8202-D935-409E-AF6F-C41E5583DC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xmlns="" id="{E55E1A67-4E0F-4711-8D3F-B1335021DB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xmlns="" id="{C77A9D89-26F6-4240-83BF-1B27D916883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xmlns="" id="{87610843-5796-4E80-AEF6-C70266D143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xmlns="" id="{7C0D6974-CF94-4D61-BC08-430CF26B740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xmlns="" id="{5E4F8394-7962-481A-ABD1-2DB870A6B6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xmlns="" id="{2B59AC37-8E83-4C41-8829-A174E0C932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xmlns="" id="{61F6E579-D1FE-466C-85F8-105250DE9B2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xmlns="" id="{40E87569-CA39-42AB-8D98-72AAF8556F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xmlns="" id="{16E7EF58-3344-4AC1-95C5-CE001AE3BFB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xmlns="" id="{623CFE19-459A-435C-B094-ED921F83B64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xmlns="" id="{79714BC0-E42A-49A9-9C67-10881D0DB1A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xmlns="" id="{586354CC-16E9-4355-A9A9-07C219A4428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xmlns="" id="{A4A06D3E-F283-4912-86B2-1EB44A5EA74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xmlns="" id="{CC54AC78-C175-4731-84D2-5435C5D6B02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xmlns="" id="{14DE04BD-DABD-4872-8AEE-D4B388784D8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xmlns="" id="{0538173F-D6EE-4F63-9036-D785485A458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xmlns="" id="{5564C2FD-2C2E-47E3-B046-EF6C1ECBCA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xmlns="" id="{5ABF3F34-2809-4946-8E12-DB620FF6D3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xmlns="" id="{FD871388-95EC-4D1F-BF34-6444D56A45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xmlns="" id="{38C871AF-3A3E-4B8F-B263-93427DB6D2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xmlns="" id="{D8CEAB73-2D63-4884-8391-B78E1DD10EC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xmlns="" id="{D2661DB4-37C6-4C25-9C01-F715275CE9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xmlns="" id="{DE04F9C5-84CE-4951-8FF3-6A3852A41D1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631" name="直線コネクタ 630">
          <a:extLst>
            <a:ext uri="{FF2B5EF4-FFF2-40B4-BE49-F238E27FC236}">
              <a16:creationId xmlns:a16="http://schemas.microsoft.com/office/drawing/2014/main" xmlns="" id="{0ED1936A-1F53-41A4-97D0-04E56DE72D88}"/>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632" name="【学校施設】&#10;有形固定資産減価償却率最小値テキスト">
          <a:extLst>
            <a:ext uri="{FF2B5EF4-FFF2-40B4-BE49-F238E27FC236}">
              <a16:creationId xmlns:a16="http://schemas.microsoft.com/office/drawing/2014/main" xmlns="" id="{22000462-5EFC-4378-BCC7-31CA6F32AE25}"/>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633" name="直線コネクタ 632">
          <a:extLst>
            <a:ext uri="{FF2B5EF4-FFF2-40B4-BE49-F238E27FC236}">
              <a16:creationId xmlns:a16="http://schemas.microsoft.com/office/drawing/2014/main" xmlns="" id="{09C8D494-725E-4A26-BC88-FC4F641CA198}"/>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34" name="【学校施設】&#10;有形固定資産減価償却率最大値テキスト">
          <a:extLst>
            <a:ext uri="{FF2B5EF4-FFF2-40B4-BE49-F238E27FC236}">
              <a16:creationId xmlns:a16="http://schemas.microsoft.com/office/drawing/2014/main" xmlns="" id="{571AF670-CEFF-455E-A370-FF03FAD2227C}"/>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35" name="直線コネクタ 634">
          <a:extLst>
            <a:ext uri="{FF2B5EF4-FFF2-40B4-BE49-F238E27FC236}">
              <a16:creationId xmlns:a16="http://schemas.microsoft.com/office/drawing/2014/main" xmlns="" id="{BB6E68DB-45B1-4922-B42D-421FC17FD277}"/>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138265</xdr:rowOff>
    </xdr:from>
    <xdr:ext cx="405111" cy="259045"/>
    <xdr:sp macro="" textlink="">
      <xdr:nvSpPr>
        <xdr:cNvPr id="636" name="【学校施設】&#10;有形固定資産減価償却率平均値テキスト">
          <a:extLst>
            <a:ext uri="{FF2B5EF4-FFF2-40B4-BE49-F238E27FC236}">
              <a16:creationId xmlns:a16="http://schemas.microsoft.com/office/drawing/2014/main" xmlns="" id="{4E92253B-4351-4219-845D-BF913DC2B4BA}"/>
            </a:ext>
          </a:extLst>
        </xdr:cNvPr>
        <xdr:cNvSpPr txBox="1"/>
      </xdr:nvSpPr>
      <xdr:spPr>
        <a:xfrm>
          <a:off x="16357600" y="1042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637" name="フローチャート: 判断 636">
          <a:extLst>
            <a:ext uri="{FF2B5EF4-FFF2-40B4-BE49-F238E27FC236}">
              <a16:creationId xmlns:a16="http://schemas.microsoft.com/office/drawing/2014/main" xmlns="" id="{1B23DF33-B72D-405A-94E5-64D8115BA833}"/>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638" name="フローチャート: 判断 637">
          <a:extLst>
            <a:ext uri="{FF2B5EF4-FFF2-40B4-BE49-F238E27FC236}">
              <a16:creationId xmlns:a16="http://schemas.microsoft.com/office/drawing/2014/main" xmlns="" id="{7E71BD91-0ED7-4B5F-BF14-7B6D84698B3E}"/>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639" name="フローチャート: 判断 638">
          <a:extLst>
            <a:ext uri="{FF2B5EF4-FFF2-40B4-BE49-F238E27FC236}">
              <a16:creationId xmlns:a16="http://schemas.microsoft.com/office/drawing/2014/main" xmlns="" id="{E817FD53-E8B5-4F73-8E58-74D1CDACF7B9}"/>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0" name="フローチャート: 判断 639">
          <a:extLst>
            <a:ext uri="{FF2B5EF4-FFF2-40B4-BE49-F238E27FC236}">
              <a16:creationId xmlns:a16="http://schemas.microsoft.com/office/drawing/2014/main" xmlns="" id="{A5B6F4B3-4BD2-4F5C-B7C9-ABA259FB71E2}"/>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1" name="フローチャート: 判断 640">
          <a:extLst>
            <a:ext uri="{FF2B5EF4-FFF2-40B4-BE49-F238E27FC236}">
              <a16:creationId xmlns:a16="http://schemas.microsoft.com/office/drawing/2014/main" xmlns="" id="{28C6D004-0617-44E5-8FBE-81113EBA922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012DA97A-E9A2-4278-80E7-D4AE0903FA5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017BA5D8-D1CB-4C55-8222-4550D825D0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xmlns="" id="{1F5CC921-83E4-4772-AA9F-88312C65F11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xmlns="" id="{D36F5F5F-3E00-4B06-A5E6-7212A4D70D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87ED5360-A4CB-41C6-B8CD-6117C3A547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647" name="楕円 646">
          <a:extLst>
            <a:ext uri="{FF2B5EF4-FFF2-40B4-BE49-F238E27FC236}">
              <a16:creationId xmlns:a16="http://schemas.microsoft.com/office/drawing/2014/main" xmlns="" id="{D6FEC48B-7895-414D-A01D-EA0B893771BA}"/>
            </a:ext>
          </a:extLst>
        </xdr:cNvPr>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27594</xdr:rowOff>
    </xdr:from>
    <xdr:ext cx="405111" cy="259045"/>
    <xdr:sp macro="" textlink="">
      <xdr:nvSpPr>
        <xdr:cNvPr id="648" name="【学校施設】&#10;有形固定資産減価償却率該当値テキスト">
          <a:extLst>
            <a:ext uri="{FF2B5EF4-FFF2-40B4-BE49-F238E27FC236}">
              <a16:creationId xmlns:a16="http://schemas.microsoft.com/office/drawing/2014/main" xmlns="" id="{48D108F7-967C-414A-8FA6-777320DE654B}"/>
            </a:ext>
          </a:extLst>
        </xdr:cNvPr>
        <xdr:cNvSpPr txBox="1"/>
      </xdr:nvSpPr>
      <xdr:spPr>
        <a:xfrm>
          <a:off x="16357600" y="1014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9" name="楕円 648">
          <a:extLst>
            <a:ext uri="{FF2B5EF4-FFF2-40B4-BE49-F238E27FC236}">
              <a16:creationId xmlns:a16="http://schemas.microsoft.com/office/drawing/2014/main" xmlns="" id="{9D686190-A6C0-4117-B0B2-BEF27B7AD632}"/>
            </a:ext>
          </a:extLst>
        </xdr:cNvPr>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60</xdr:row>
      <xdr:rowOff>55517</xdr:rowOff>
    </xdr:to>
    <xdr:cxnSp macro="">
      <xdr:nvCxnSpPr>
        <xdr:cNvPr id="650" name="直線コネクタ 649">
          <a:extLst>
            <a:ext uri="{FF2B5EF4-FFF2-40B4-BE49-F238E27FC236}">
              <a16:creationId xmlns:a16="http://schemas.microsoft.com/office/drawing/2014/main" xmlns="" id="{4660857F-F383-4FBD-BFAC-21453BE1C9C6}"/>
            </a:ext>
          </a:extLst>
        </xdr:cNvPr>
        <xdr:cNvCxnSpPr/>
      </xdr:nvCxnSpPr>
      <xdr:spPr>
        <a:xfrm>
          <a:off x="15481300" y="10234749"/>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51" name="楕円 650">
          <a:extLst>
            <a:ext uri="{FF2B5EF4-FFF2-40B4-BE49-F238E27FC236}">
              <a16:creationId xmlns:a16="http://schemas.microsoft.com/office/drawing/2014/main" xmlns="" id="{AB9076DD-D853-4A05-A8C7-2FE8860FFEC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125730</xdr:rowOff>
    </xdr:to>
    <xdr:cxnSp macro="">
      <xdr:nvCxnSpPr>
        <xdr:cNvPr id="652" name="直線コネクタ 651">
          <a:extLst>
            <a:ext uri="{FF2B5EF4-FFF2-40B4-BE49-F238E27FC236}">
              <a16:creationId xmlns:a16="http://schemas.microsoft.com/office/drawing/2014/main" xmlns="" id="{74A77A2F-7949-48B7-A19B-207929D42910}"/>
            </a:ext>
          </a:extLst>
        </xdr:cNvPr>
        <xdr:cNvCxnSpPr/>
      </xdr:nvCxnSpPr>
      <xdr:spPr>
        <a:xfrm flipV="1">
          <a:off x="14592300" y="102347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39007</xdr:rowOff>
    </xdr:from>
    <xdr:to>
      <xdr:col>72</xdr:col>
      <xdr:colOff>38100</xdr:colOff>
      <xdr:row>59</xdr:row>
      <xdr:rowOff>140607</xdr:rowOff>
    </xdr:to>
    <xdr:sp macro="" textlink="">
      <xdr:nvSpPr>
        <xdr:cNvPr id="653" name="楕円 652">
          <a:extLst>
            <a:ext uri="{FF2B5EF4-FFF2-40B4-BE49-F238E27FC236}">
              <a16:creationId xmlns:a16="http://schemas.microsoft.com/office/drawing/2014/main" xmlns="" id="{BBA50235-4F4A-4B5A-84F8-3496C235736F}"/>
            </a:ext>
          </a:extLst>
        </xdr:cNvPr>
        <xdr:cNvSpPr/>
      </xdr:nvSpPr>
      <xdr:spPr>
        <a:xfrm>
          <a:off x="13652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89807</xdr:rowOff>
    </xdr:from>
    <xdr:to>
      <xdr:col>76</xdr:col>
      <xdr:colOff>114300</xdr:colOff>
      <xdr:row>59</xdr:row>
      <xdr:rowOff>125730</xdr:rowOff>
    </xdr:to>
    <xdr:cxnSp macro="">
      <xdr:nvCxnSpPr>
        <xdr:cNvPr id="654" name="直線コネクタ 653">
          <a:extLst>
            <a:ext uri="{FF2B5EF4-FFF2-40B4-BE49-F238E27FC236}">
              <a16:creationId xmlns:a16="http://schemas.microsoft.com/office/drawing/2014/main" xmlns="" id="{DF7A3721-8ED3-459E-BA23-CFDE4C5AB5F0}"/>
            </a:ext>
          </a:extLst>
        </xdr:cNvPr>
        <xdr:cNvCxnSpPr/>
      </xdr:nvCxnSpPr>
      <xdr:spPr>
        <a:xfrm>
          <a:off x="13703300" y="102053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xdr:rowOff>
    </xdr:from>
    <xdr:to>
      <xdr:col>67</xdr:col>
      <xdr:colOff>101600</xdr:colOff>
      <xdr:row>59</xdr:row>
      <xdr:rowOff>103051</xdr:rowOff>
    </xdr:to>
    <xdr:sp macro="" textlink="">
      <xdr:nvSpPr>
        <xdr:cNvPr id="655" name="楕円 654">
          <a:extLst>
            <a:ext uri="{FF2B5EF4-FFF2-40B4-BE49-F238E27FC236}">
              <a16:creationId xmlns:a16="http://schemas.microsoft.com/office/drawing/2014/main" xmlns="" id="{B0F0D2E0-EB13-4303-8B1B-89FF08CA8F61}"/>
            </a:ext>
          </a:extLst>
        </xdr:cNvPr>
        <xdr:cNvSpPr/>
      </xdr:nvSpPr>
      <xdr:spPr>
        <a:xfrm>
          <a:off x="12763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52251</xdr:rowOff>
    </xdr:from>
    <xdr:to>
      <xdr:col>71</xdr:col>
      <xdr:colOff>177800</xdr:colOff>
      <xdr:row>59</xdr:row>
      <xdr:rowOff>89807</xdr:rowOff>
    </xdr:to>
    <xdr:cxnSp macro="">
      <xdr:nvCxnSpPr>
        <xdr:cNvPr id="656" name="直線コネクタ 655">
          <a:extLst>
            <a:ext uri="{FF2B5EF4-FFF2-40B4-BE49-F238E27FC236}">
              <a16:creationId xmlns:a16="http://schemas.microsoft.com/office/drawing/2014/main" xmlns="" id="{92FFE25E-C342-4D8E-9736-F2FA95708C8D}"/>
            </a:ext>
          </a:extLst>
        </xdr:cNvPr>
        <xdr:cNvCxnSpPr/>
      </xdr:nvCxnSpPr>
      <xdr:spPr>
        <a:xfrm>
          <a:off x="12814300" y="101678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64787</xdr:rowOff>
    </xdr:from>
    <xdr:ext cx="405111" cy="259045"/>
    <xdr:sp macro="" textlink="">
      <xdr:nvSpPr>
        <xdr:cNvPr id="657" name="n_1aveValue【学校施設】&#10;有形固定資産減価償却率">
          <a:extLst>
            <a:ext uri="{FF2B5EF4-FFF2-40B4-BE49-F238E27FC236}">
              <a16:creationId xmlns:a16="http://schemas.microsoft.com/office/drawing/2014/main" xmlns="" id="{50B5578D-FC86-4752-961B-F1A10778B6C4}"/>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658" name="n_2aveValue【学校施設】&#10;有形固定資産減価償却率">
          <a:extLst>
            <a:ext uri="{FF2B5EF4-FFF2-40B4-BE49-F238E27FC236}">
              <a16:creationId xmlns:a16="http://schemas.microsoft.com/office/drawing/2014/main" xmlns="" id="{F3A24D98-96F9-439A-AD7C-6C375D23DBB8}"/>
            </a:ext>
          </a:extLst>
        </xdr:cNvPr>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59" name="n_3aveValue【学校施設】&#10;有形固定資産減価償却率">
          <a:extLst>
            <a:ext uri="{FF2B5EF4-FFF2-40B4-BE49-F238E27FC236}">
              <a16:creationId xmlns:a16="http://schemas.microsoft.com/office/drawing/2014/main" xmlns="" id="{8E7A5A29-B8CB-4A4E-A7CE-A79343F06D64}"/>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0" name="n_4aveValue【学校施設】&#10;有形固定資産減価償却率">
          <a:extLst>
            <a:ext uri="{FF2B5EF4-FFF2-40B4-BE49-F238E27FC236}">
              <a16:creationId xmlns:a16="http://schemas.microsoft.com/office/drawing/2014/main" xmlns="" id="{43EE5D03-373F-4D5C-AFDB-9C0CFE8E95B9}"/>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661" name="n_1mainValue【学校施設】&#10;有形固定資産減価償却率">
          <a:extLst>
            <a:ext uri="{FF2B5EF4-FFF2-40B4-BE49-F238E27FC236}">
              <a16:creationId xmlns:a16="http://schemas.microsoft.com/office/drawing/2014/main" xmlns="" id="{112ADE46-5B28-4473-95D7-CE07AB419CE8}"/>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62" name="n_2mainValue【学校施設】&#10;有形固定資産減価償却率">
          <a:extLst>
            <a:ext uri="{FF2B5EF4-FFF2-40B4-BE49-F238E27FC236}">
              <a16:creationId xmlns:a16="http://schemas.microsoft.com/office/drawing/2014/main" xmlns="" id="{9877A1CE-CE05-4190-8FA1-97869A92A208}"/>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157134</xdr:rowOff>
    </xdr:from>
    <xdr:ext cx="405111" cy="259045"/>
    <xdr:sp macro="" textlink="">
      <xdr:nvSpPr>
        <xdr:cNvPr id="663" name="n_3mainValue【学校施設】&#10;有形固定資産減価償却率">
          <a:extLst>
            <a:ext uri="{FF2B5EF4-FFF2-40B4-BE49-F238E27FC236}">
              <a16:creationId xmlns:a16="http://schemas.microsoft.com/office/drawing/2014/main" xmlns="" id="{3CC842A1-FCE9-4783-8B14-44437087AE41}"/>
            </a:ext>
          </a:extLst>
        </xdr:cNvPr>
        <xdr:cNvSpPr txBox="1"/>
      </xdr:nvSpPr>
      <xdr:spPr>
        <a:xfrm>
          <a:off x="13500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4" name="n_4mainValue【学校施設】&#10;有形固定資産減価償却率">
          <a:extLst>
            <a:ext uri="{FF2B5EF4-FFF2-40B4-BE49-F238E27FC236}">
              <a16:creationId xmlns:a16="http://schemas.microsoft.com/office/drawing/2014/main" xmlns="" id="{C3D43098-0972-4BE3-9917-D591D6CC9772}"/>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xmlns="" id="{0C0906E6-2711-459E-BA2D-47FC2415FE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xmlns="" id="{833FFE73-8D65-4AD5-A509-656A8CB161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xmlns="" id="{CDD0462C-8061-41FF-8962-9BF7333399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xmlns="" id="{A0662136-209C-488A-9AB4-A9F72C4F90F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xmlns="" id="{BAE50AF7-35EB-4718-9739-3E034B92C3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xmlns="" id="{A1119E07-6114-4152-B68D-945F65DEBB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xmlns="" id="{48FE42D3-5EA3-4952-B26A-6CF6E5F13A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xmlns="" id="{6704BD91-36F2-4862-8BD9-FABC9B2CF7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xmlns="" id="{D5456F91-9B64-4F9C-B1FB-D8796345DA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xmlns="" id="{45C6E8A3-68A7-4DD4-ABFD-8F4BF7EDCF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xmlns="" id="{F72BDCF6-7BA2-48D5-B259-F0179A29A9C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xmlns="" id="{BF410529-F3A5-4E18-8C99-E5BA20098C9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xmlns="" id="{52C7A4F4-F754-4734-BFE4-8A28C6D66D1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678" name="テキスト ボックス 677">
          <a:extLst>
            <a:ext uri="{FF2B5EF4-FFF2-40B4-BE49-F238E27FC236}">
              <a16:creationId xmlns:a16="http://schemas.microsoft.com/office/drawing/2014/main" xmlns="" id="{597EBDB4-D9C4-4C5A-9029-A6A7EAEBB6C6}"/>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xmlns="" id="{E7414B54-4DD4-4ABB-A58F-2AF2B835BB9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0" name="テキスト ボックス 679">
          <a:extLst>
            <a:ext uri="{FF2B5EF4-FFF2-40B4-BE49-F238E27FC236}">
              <a16:creationId xmlns:a16="http://schemas.microsoft.com/office/drawing/2014/main" xmlns="" id="{D1A91ED9-9978-4F36-BC3D-23B977D09BC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xmlns="" id="{CFF3F288-0BF2-4D9E-B16E-2C39A58A678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2" name="テキスト ボックス 681">
          <a:extLst>
            <a:ext uri="{FF2B5EF4-FFF2-40B4-BE49-F238E27FC236}">
              <a16:creationId xmlns:a16="http://schemas.microsoft.com/office/drawing/2014/main" xmlns="" id="{E91F7800-3461-43A0-BC63-F5077469972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xmlns="" id="{66EBCAA1-F923-415C-B841-12B070F7689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4" name="テキスト ボックス 683">
          <a:extLst>
            <a:ext uri="{FF2B5EF4-FFF2-40B4-BE49-F238E27FC236}">
              <a16:creationId xmlns:a16="http://schemas.microsoft.com/office/drawing/2014/main" xmlns="" id="{E59C27AB-BE11-4A8E-9B4E-6E38D1E5C4C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xmlns="" id="{0E3F2A4E-3C4E-434C-8B08-5E228667049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xmlns="" id="{7AE515AA-A374-404F-903E-3126BFD00DA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xmlns="" id="{A3FC5A8B-40B7-42E7-9279-8C590D13583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688" name="直線コネクタ 687">
          <a:extLst>
            <a:ext uri="{FF2B5EF4-FFF2-40B4-BE49-F238E27FC236}">
              <a16:creationId xmlns:a16="http://schemas.microsoft.com/office/drawing/2014/main" xmlns="" id="{079A5373-DE1A-4431-AA4B-1874736A4B91}"/>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689" name="【学校施設】&#10;一人当たり面積最小値テキスト">
          <a:extLst>
            <a:ext uri="{FF2B5EF4-FFF2-40B4-BE49-F238E27FC236}">
              <a16:creationId xmlns:a16="http://schemas.microsoft.com/office/drawing/2014/main" xmlns="" id="{19CAF203-9928-47EE-B805-72AA08BBDBD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690" name="直線コネクタ 689">
          <a:extLst>
            <a:ext uri="{FF2B5EF4-FFF2-40B4-BE49-F238E27FC236}">
              <a16:creationId xmlns:a16="http://schemas.microsoft.com/office/drawing/2014/main" xmlns="" id="{D0EB3C14-10D7-4A1E-B3B0-A80F77823A3C}"/>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691" name="【学校施設】&#10;一人当たり面積最大値テキスト">
          <a:extLst>
            <a:ext uri="{FF2B5EF4-FFF2-40B4-BE49-F238E27FC236}">
              <a16:creationId xmlns:a16="http://schemas.microsoft.com/office/drawing/2014/main" xmlns="" id="{D4895C38-9CDB-467E-828A-423F36BBC50A}"/>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692" name="直線コネクタ 691">
          <a:extLst>
            <a:ext uri="{FF2B5EF4-FFF2-40B4-BE49-F238E27FC236}">
              <a16:creationId xmlns:a16="http://schemas.microsoft.com/office/drawing/2014/main" xmlns="" id="{043DCE78-872B-4611-B19E-4D47CDB5DA48}"/>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693" name="【学校施設】&#10;一人当たり面積平均値テキスト">
          <a:extLst>
            <a:ext uri="{FF2B5EF4-FFF2-40B4-BE49-F238E27FC236}">
              <a16:creationId xmlns:a16="http://schemas.microsoft.com/office/drawing/2014/main" xmlns="" id="{B37B284E-FB22-49F0-9474-2797793A7166}"/>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694" name="フローチャート: 判断 693">
          <a:extLst>
            <a:ext uri="{FF2B5EF4-FFF2-40B4-BE49-F238E27FC236}">
              <a16:creationId xmlns:a16="http://schemas.microsoft.com/office/drawing/2014/main" xmlns="" id="{49D25BF7-CA76-4AF0-B16F-BFA396C92093}"/>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695" name="フローチャート: 判断 694">
          <a:extLst>
            <a:ext uri="{FF2B5EF4-FFF2-40B4-BE49-F238E27FC236}">
              <a16:creationId xmlns:a16="http://schemas.microsoft.com/office/drawing/2014/main" xmlns="" id="{423351BB-73E1-4E0A-8511-F9C00A79CCA1}"/>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96" name="フローチャート: 判断 695">
          <a:extLst>
            <a:ext uri="{FF2B5EF4-FFF2-40B4-BE49-F238E27FC236}">
              <a16:creationId xmlns:a16="http://schemas.microsoft.com/office/drawing/2014/main" xmlns="" id="{FC972231-8575-4BCC-8516-A7561537D64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97" name="フローチャート: 判断 696">
          <a:extLst>
            <a:ext uri="{FF2B5EF4-FFF2-40B4-BE49-F238E27FC236}">
              <a16:creationId xmlns:a16="http://schemas.microsoft.com/office/drawing/2014/main" xmlns="" id="{5909DB91-34F2-4F63-8358-683091F6CE21}"/>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98" name="フローチャート: 判断 697">
          <a:extLst>
            <a:ext uri="{FF2B5EF4-FFF2-40B4-BE49-F238E27FC236}">
              <a16:creationId xmlns:a16="http://schemas.microsoft.com/office/drawing/2014/main" xmlns="" id="{FF05DCDD-400B-4548-82F1-7B79B620A499}"/>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B1458DAF-7EEF-4447-88D3-B2E7AEA8CCE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D0730DC0-5D8D-4AFE-9058-38C920F79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90B1D5E3-A8A4-4C5B-A688-D89F32F921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6A046B1D-1272-4BE3-839D-B0CE3D44D8C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1C1A3A10-67F7-4C3B-AE9A-BA6F448AFE5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704" name="楕円 703">
          <a:extLst>
            <a:ext uri="{FF2B5EF4-FFF2-40B4-BE49-F238E27FC236}">
              <a16:creationId xmlns:a16="http://schemas.microsoft.com/office/drawing/2014/main" xmlns="" id="{5B373EBD-CF5B-407A-8B43-A195EEC6E417}"/>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705" name="【学校施設】&#10;一人当たり面積該当値テキスト">
          <a:extLst>
            <a:ext uri="{FF2B5EF4-FFF2-40B4-BE49-F238E27FC236}">
              <a16:creationId xmlns:a16="http://schemas.microsoft.com/office/drawing/2014/main" xmlns="" id="{A00F9B65-483D-4AC0-9CA6-8DAE55CE8702}"/>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114402</xdr:rowOff>
    </xdr:from>
    <xdr:to>
      <xdr:col>112</xdr:col>
      <xdr:colOff>38100</xdr:colOff>
      <xdr:row>64</xdr:row>
      <xdr:rowOff>44552</xdr:rowOff>
    </xdr:to>
    <xdr:sp macro="" textlink="">
      <xdr:nvSpPr>
        <xdr:cNvPr id="706" name="楕円 705">
          <a:extLst>
            <a:ext uri="{FF2B5EF4-FFF2-40B4-BE49-F238E27FC236}">
              <a16:creationId xmlns:a16="http://schemas.microsoft.com/office/drawing/2014/main" xmlns="" id="{2F39EBC5-C2B9-4B02-A5EA-7149FA9BC90E}"/>
            </a:ext>
          </a:extLst>
        </xdr:cNvPr>
        <xdr:cNvSpPr/>
      </xdr:nvSpPr>
      <xdr:spPr>
        <a:xfrm>
          <a:off x="21272500" y="1091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165202</xdr:rowOff>
    </xdr:to>
    <xdr:cxnSp macro="">
      <xdr:nvCxnSpPr>
        <xdr:cNvPr id="707" name="直線コネクタ 706">
          <a:extLst>
            <a:ext uri="{FF2B5EF4-FFF2-40B4-BE49-F238E27FC236}">
              <a16:creationId xmlns:a16="http://schemas.microsoft.com/office/drawing/2014/main" xmlns="" id="{AE616086-A434-4076-ACDC-86943854C8A7}"/>
            </a:ext>
          </a:extLst>
        </xdr:cNvPr>
        <xdr:cNvCxnSpPr/>
      </xdr:nvCxnSpPr>
      <xdr:spPr>
        <a:xfrm flipV="1">
          <a:off x="21323300" y="1096518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115316</xdr:rowOff>
    </xdr:from>
    <xdr:to>
      <xdr:col>107</xdr:col>
      <xdr:colOff>101600</xdr:colOff>
      <xdr:row>64</xdr:row>
      <xdr:rowOff>45466</xdr:rowOff>
    </xdr:to>
    <xdr:sp macro="" textlink="">
      <xdr:nvSpPr>
        <xdr:cNvPr id="708" name="楕円 707">
          <a:extLst>
            <a:ext uri="{FF2B5EF4-FFF2-40B4-BE49-F238E27FC236}">
              <a16:creationId xmlns:a16="http://schemas.microsoft.com/office/drawing/2014/main" xmlns="" id="{8375563A-EFA4-4987-8670-E5ACE897A84A}"/>
            </a:ext>
          </a:extLst>
        </xdr:cNvPr>
        <xdr:cNvSpPr/>
      </xdr:nvSpPr>
      <xdr:spPr>
        <a:xfrm>
          <a:off x="20383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165202</xdr:rowOff>
    </xdr:from>
    <xdr:to>
      <xdr:col>111</xdr:col>
      <xdr:colOff>177800</xdr:colOff>
      <xdr:row>63</xdr:row>
      <xdr:rowOff>166116</xdr:rowOff>
    </xdr:to>
    <xdr:cxnSp macro="">
      <xdr:nvCxnSpPr>
        <xdr:cNvPr id="709" name="直線コネクタ 708">
          <a:extLst>
            <a:ext uri="{FF2B5EF4-FFF2-40B4-BE49-F238E27FC236}">
              <a16:creationId xmlns:a16="http://schemas.microsoft.com/office/drawing/2014/main" xmlns="" id="{3931D161-C411-4CB3-BFC0-678FBAC11FF5}"/>
            </a:ext>
          </a:extLst>
        </xdr:cNvPr>
        <xdr:cNvCxnSpPr/>
      </xdr:nvCxnSpPr>
      <xdr:spPr>
        <a:xfrm flipV="1">
          <a:off x="20434300" y="1096655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117259</xdr:rowOff>
    </xdr:from>
    <xdr:to>
      <xdr:col>102</xdr:col>
      <xdr:colOff>165100</xdr:colOff>
      <xdr:row>64</xdr:row>
      <xdr:rowOff>47409</xdr:rowOff>
    </xdr:to>
    <xdr:sp macro="" textlink="">
      <xdr:nvSpPr>
        <xdr:cNvPr id="710" name="楕円 709">
          <a:extLst>
            <a:ext uri="{FF2B5EF4-FFF2-40B4-BE49-F238E27FC236}">
              <a16:creationId xmlns:a16="http://schemas.microsoft.com/office/drawing/2014/main" xmlns="" id="{FC9A4E68-C238-4369-AEDA-47EA68E8D0C0}"/>
            </a:ext>
          </a:extLst>
        </xdr:cNvPr>
        <xdr:cNvSpPr/>
      </xdr:nvSpPr>
      <xdr:spPr>
        <a:xfrm>
          <a:off x="19494500" y="10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166116</xdr:rowOff>
    </xdr:from>
    <xdr:to>
      <xdr:col>107</xdr:col>
      <xdr:colOff>50800</xdr:colOff>
      <xdr:row>63</xdr:row>
      <xdr:rowOff>168059</xdr:rowOff>
    </xdr:to>
    <xdr:cxnSp macro="">
      <xdr:nvCxnSpPr>
        <xdr:cNvPr id="711" name="直線コネクタ 710">
          <a:extLst>
            <a:ext uri="{FF2B5EF4-FFF2-40B4-BE49-F238E27FC236}">
              <a16:creationId xmlns:a16="http://schemas.microsoft.com/office/drawing/2014/main" xmlns="" id="{D2BCD0CF-7824-437F-A940-CAB471731B35}"/>
            </a:ext>
          </a:extLst>
        </xdr:cNvPr>
        <xdr:cNvCxnSpPr/>
      </xdr:nvCxnSpPr>
      <xdr:spPr>
        <a:xfrm flipV="1">
          <a:off x="19545300" y="1096746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118440</xdr:rowOff>
    </xdr:from>
    <xdr:to>
      <xdr:col>98</xdr:col>
      <xdr:colOff>38100</xdr:colOff>
      <xdr:row>64</xdr:row>
      <xdr:rowOff>48590</xdr:rowOff>
    </xdr:to>
    <xdr:sp macro="" textlink="">
      <xdr:nvSpPr>
        <xdr:cNvPr id="712" name="楕円 711">
          <a:extLst>
            <a:ext uri="{FF2B5EF4-FFF2-40B4-BE49-F238E27FC236}">
              <a16:creationId xmlns:a16="http://schemas.microsoft.com/office/drawing/2014/main" xmlns="" id="{723117BA-D392-4C73-B313-785BD259C64C}"/>
            </a:ext>
          </a:extLst>
        </xdr:cNvPr>
        <xdr:cNvSpPr/>
      </xdr:nvSpPr>
      <xdr:spPr>
        <a:xfrm>
          <a:off x="18605500" y="109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168059</xdr:rowOff>
    </xdr:from>
    <xdr:to>
      <xdr:col>102</xdr:col>
      <xdr:colOff>114300</xdr:colOff>
      <xdr:row>63</xdr:row>
      <xdr:rowOff>169240</xdr:rowOff>
    </xdr:to>
    <xdr:cxnSp macro="">
      <xdr:nvCxnSpPr>
        <xdr:cNvPr id="713" name="直線コネクタ 712">
          <a:extLst>
            <a:ext uri="{FF2B5EF4-FFF2-40B4-BE49-F238E27FC236}">
              <a16:creationId xmlns:a16="http://schemas.microsoft.com/office/drawing/2014/main" xmlns="" id="{31670517-F3A8-4604-A11F-C5FBDBEDF949}"/>
            </a:ext>
          </a:extLst>
        </xdr:cNvPr>
        <xdr:cNvCxnSpPr/>
      </xdr:nvCxnSpPr>
      <xdr:spPr>
        <a:xfrm flipV="1">
          <a:off x="18656300" y="1096940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714" name="n_1aveValue【学校施設】&#10;一人当たり面積">
          <a:extLst>
            <a:ext uri="{FF2B5EF4-FFF2-40B4-BE49-F238E27FC236}">
              <a16:creationId xmlns:a16="http://schemas.microsoft.com/office/drawing/2014/main" xmlns="" id="{14B0BED0-3C21-406D-9A46-893AD85E6D41}"/>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715" name="n_2aveValue【学校施設】&#10;一人当たり面積">
          <a:extLst>
            <a:ext uri="{FF2B5EF4-FFF2-40B4-BE49-F238E27FC236}">
              <a16:creationId xmlns:a16="http://schemas.microsoft.com/office/drawing/2014/main" xmlns="" id="{42444AF5-BDCD-49DC-9370-7CD94F10F05B}"/>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716" name="n_3aveValue【学校施設】&#10;一人当たり面積">
          <a:extLst>
            <a:ext uri="{FF2B5EF4-FFF2-40B4-BE49-F238E27FC236}">
              <a16:creationId xmlns:a16="http://schemas.microsoft.com/office/drawing/2014/main" xmlns="" id="{45116D8D-89CC-4F76-B294-4CA6A5DDEB7C}"/>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717" name="n_4aveValue【学校施設】&#10;一人当たり面積">
          <a:extLst>
            <a:ext uri="{FF2B5EF4-FFF2-40B4-BE49-F238E27FC236}">
              <a16:creationId xmlns:a16="http://schemas.microsoft.com/office/drawing/2014/main" xmlns="" id="{6F910716-4854-4FC0-91BB-3F395CDCBADD}"/>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35679</xdr:rowOff>
    </xdr:from>
    <xdr:ext cx="469744" cy="259045"/>
    <xdr:sp macro="" textlink="">
      <xdr:nvSpPr>
        <xdr:cNvPr id="718" name="n_1mainValue【学校施設】&#10;一人当たり面積">
          <a:extLst>
            <a:ext uri="{FF2B5EF4-FFF2-40B4-BE49-F238E27FC236}">
              <a16:creationId xmlns:a16="http://schemas.microsoft.com/office/drawing/2014/main" xmlns="" id="{8FDE4326-2AC0-47B7-877A-675AE3CAC5EB}"/>
            </a:ext>
          </a:extLst>
        </xdr:cNvPr>
        <xdr:cNvSpPr txBox="1"/>
      </xdr:nvSpPr>
      <xdr:spPr>
        <a:xfrm>
          <a:off x="21075727" y="1100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36593</xdr:rowOff>
    </xdr:from>
    <xdr:ext cx="469744" cy="259045"/>
    <xdr:sp macro="" textlink="">
      <xdr:nvSpPr>
        <xdr:cNvPr id="719" name="n_2mainValue【学校施設】&#10;一人当たり面積">
          <a:extLst>
            <a:ext uri="{FF2B5EF4-FFF2-40B4-BE49-F238E27FC236}">
              <a16:creationId xmlns:a16="http://schemas.microsoft.com/office/drawing/2014/main" xmlns="" id="{FB9C8191-F811-4C5B-A992-4C0674D6AF3F}"/>
            </a:ext>
          </a:extLst>
        </xdr:cNvPr>
        <xdr:cNvSpPr txBox="1"/>
      </xdr:nvSpPr>
      <xdr:spPr>
        <a:xfrm>
          <a:off x="20199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38536</xdr:rowOff>
    </xdr:from>
    <xdr:ext cx="469744" cy="259045"/>
    <xdr:sp macro="" textlink="">
      <xdr:nvSpPr>
        <xdr:cNvPr id="720" name="n_3mainValue【学校施設】&#10;一人当たり面積">
          <a:extLst>
            <a:ext uri="{FF2B5EF4-FFF2-40B4-BE49-F238E27FC236}">
              <a16:creationId xmlns:a16="http://schemas.microsoft.com/office/drawing/2014/main" xmlns="" id="{6CF970B2-550C-46FF-BA28-9773A8F1BAFB}"/>
            </a:ext>
          </a:extLst>
        </xdr:cNvPr>
        <xdr:cNvSpPr txBox="1"/>
      </xdr:nvSpPr>
      <xdr:spPr>
        <a:xfrm>
          <a:off x="19310427" y="1101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39717</xdr:rowOff>
    </xdr:from>
    <xdr:ext cx="469744" cy="259045"/>
    <xdr:sp macro="" textlink="">
      <xdr:nvSpPr>
        <xdr:cNvPr id="721" name="n_4mainValue【学校施設】&#10;一人当たり面積">
          <a:extLst>
            <a:ext uri="{FF2B5EF4-FFF2-40B4-BE49-F238E27FC236}">
              <a16:creationId xmlns:a16="http://schemas.microsoft.com/office/drawing/2014/main" xmlns="" id="{692F825A-F54C-4A2E-A986-FB244ECF9DCE}"/>
            </a:ext>
          </a:extLst>
        </xdr:cNvPr>
        <xdr:cNvSpPr txBox="1"/>
      </xdr:nvSpPr>
      <xdr:spPr>
        <a:xfrm>
          <a:off x="18421427" y="110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xmlns="" id="{DA13E57F-0CCD-42EF-BCDB-E04589DD95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xmlns="" id="{F0B2B008-DC36-4148-ADA1-3F75061D593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xmlns="" id="{B86927ED-EAF4-4388-955D-82AF6C3A8D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xmlns="" id="{E90BF011-4F5F-4FD6-95BA-F159A90FD19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xmlns="" id="{147FEE9B-28A3-4D27-8AA0-47E1DD96F9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xmlns="" id="{8FA411FA-F432-4226-A92F-EBF44234EE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xmlns="" id="{F51E1ADE-C49F-43D0-871F-FC33E717386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xmlns="" id="{2A4CA6A0-8A57-488B-BAA4-BFBC99A1072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a:extLst>
            <a:ext uri="{FF2B5EF4-FFF2-40B4-BE49-F238E27FC236}">
              <a16:creationId xmlns:a16="http://schemas.microsoft.com/office/drawing/2014/main" xmlns="" id="{FC2C0DD2-A1E5-449C-AC8E-2F7B6D8172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a:extLst>
            <a:ext uri="{FF2B5EF4-FFF2-40B4-BE49-F238E27FC236}">
              <a16:creationId xmlns:a16="http://schemas.microsoft.com/office/drawing/2014/main" xmlns="" id="{EF7E6C5F-B34B-4DCD-8E8C-BC84CE58CC8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a:extLst>
            <a:ext uri="{FF2B5EF4-FFF2-40B4-BE49-F238E27FC236}">
              <a16:creationId xmlns:a16="http://schemas.microsoft.com/office/drawing/2014/main" xmlns="" id="{73EC32C2-DF89-4CAE-9BB4-D1CE2BF44C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a:extLst>
            <a:ext uri="{FF2B5EF4-FFF2-40B4-BE49-F238E27FC236}">
              <a16:creationId xmlns:a16="http://schemas.microsoft.com/office/drawing/2014/main" xmlns="" id="{155E237C-953E-471B-AE9E-066584B9F4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a:extLst>
            <a:ext uri="{FF2B5EF4-FFF2-40B4-BE49-F238E27FC236}">
              <a16:creationId xmlns:a16="http://schemas.microsoft.com/office/drawing/2014/main" xmlns="" id="{62772CB9-4A16-4626-8259-6FE51FA145F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a:extLst>
            <a:ext uri="{FF2B5EF4-FFF2-40B4-BE49-F238E27FC236}">
              <a16:creationId xmlns:a16="http://schemas.microsoft.com/office/drawing/2014/main" xmlns="" id="{7A745466-C9CA-4A33-A215-1EFFD94C59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a:extLst>
            <a:ext uri="{FF2B5EF4-FFF2-40B4-BE49-F238E27FC236}">
              <a16:creationId xmlns:a16="http://schemas.microsoft.com/office/drawing/2014/main" xmlns="" id="{9DA1539D-AA96-4B37-A59A-2F1ACFE07A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a:extLst>
            <a:ext uri="{FF2B5EF4-FFF2-40B4-BE49-F238E27FC236}">
              <a16:creationId xmlns:a16="http://schemas.microsoft.com/office/drawing/2014/main" xmlns="" id="{ECEC4349-245D-41D1-9D27-91D5264D7B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xmlns="" id="{737C953D-EBC3-4999-A513-071CDAD44D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xmlns="" id="{3C01AC5C-81E6-4716-A318-576D60094F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xmlns="" id="{93E306DD-FC4F-4130-A074-6E776B3FFB5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xmlns="" id="{F1BB80FE-87AE-48A4-A796-D420835FD53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xmlns="" id="{97415638-EF5F-4C9F-8690-5E0BA8B45F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xmlns="" id="{25EAD74C-F842-4062-A39B-8C46CAC156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xmlns="" id="{F4AC60DF-FCD4-4166-BE9A-CB77DBB3E9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xmlns="" id="{E189B6BA-C664-4165-8CBC-A6CD3A6FFB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xmlns="" id="{2917982E-CB54-4753-BC7C-F18DEEDCDC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xmlns="" id="{399D6B9C-E346-425D-B4F2-FD084A2B20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xmlns="" id="{79A5B8A5-65BB-46DF-AA57-D4524CB2D5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a:extLst>
            <a:ext uri="{FF2B5EF4-FFF2-40B4-BE49-F238E27FC236}">
              <a16:creationId xmlns:a16="http://schemas.microsoft.com/office/drawing/2014/main" xmlns="" id="{86D4A805-25DA-4B27-A3DE-1FC0DF6C5A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xmlns="" id="{8A6CEB02-E48C-49C6-B9FF-9BD3B02810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a:extLst>
            <a:ext uri="{FF2B5EF4-FFF2-40B4-BE49-F238E27FC236}">
              <a16:creationId xmlns:a16="http://schemas.microsoft.com/office/drawing/2014/main" xmlns="" id="{795C827D-FCE3-462D-A13F-EF343C4575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a:extLst>
            <a:ext uri="{FF2B5EF4-FFF2-40B4-BE49-F238E27FC236}">
              <a16:creationId xmlns:a16="http://schemas.microsoft.com/office/drawing/2014/main" xmlns="" id="{DB3148C1-CA63-4F1D-BA50-C18E6AE9FE8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a:extLst>
            <a:ext uri="{FF2B5EF4-FFF2-40B4-BE49-F238E27FC236}">
              <a16:creationId xmlns:a16="http://schemas.microsoft.com/office/drawing/2014/main" xmlns="" id="{B2DF6AD8-B3F0-4FA5-9E16-0612E8C71A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a:extLst>
            <a:ext uri="{FF2B5EF4-FFF2-40B4-BE49-F238E27FC236}">
              <a16:creationId xmlns:a16="http://schemas.microsoft.com/office/drawing/2014/main" xmlns="" id="{D397122C-066A-4BE4-9A46-5CF3E0FF857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a:extLst>
            <a:ext uri="{FF2B5EF4-FFF2-40B4-BE49-F238E27FC236}">
              <a16:creationId xmlns:a16="http://schemas.microsoft.com/office/drawing/2014/main" xmlns="" id="{93D3EE59-5016-4923-8579-486F1CEDD1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a:extLst>
            <a:ext uri="{FF2B5EF4-FFF2-40B4-BE49-F238E27FC236}">
              <a16:creationId xmlns:a16="http://schemas.microsoft.com/office/drawing/2014/main" xmlns="" id="{B91440E3-2401-4FB7-99CC-181C67093B5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a:extLst>
            <a:ext uri="{FF2B5EF4-FFF2-40B4-BE49-F238E27FC236}">
              <a16:creationId xmlns:a16="http://schemas.microsoft.com/office/drawing/2014/main" xmlns="" id="{38C52F75-1F7D-4F3D-AF8A-E325C6E321A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a:extLst>
            <a:ext uri="{FF2B5EF4-FFF2-40B4-BE49-F238E27FC236}">
              <a16:creationId xmlns:a16="http://schemas.microsoft.com/office/drawing/2014/main" xmlns="" id="{D1F22C2A-3AEF-4FB6-81D0-39BED125AFC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xmlns="" id="{1D4FAAE1-EF3C-4D24-B0FA-F080E727B11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a:extLst>
            <a:ext uri="{FF2B5EF4-FFF2-40B4-BE49-F238E27FC236}">
              <a16:creationId xmlns:a16="http://schemas.microsoft.com/office/drawing/2014/main" xmlns="" id="{28BD4FA4-0835-467D-B2E1-82A5F6D3EDC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xmlns="" id="{C089C1C0-906B-4A24-9CE7-E72C4CB6C3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762" name="直線コネクタ 761">
          <a:extLst>
            <a:ext uri="{FF2B5EF4-FFF2-40B4-BE49-F238E27FC236}">
              <a16:creationId xmlns:a16="http://schemas.microsoft.com/office/drawing/2014/main" xmlns="" id="{BF70D51F-25B6-45E3-BD04-C0ACA117059C}"/>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公民館】&#10;有形固定資産減価償却率最小値テキスト">
          <a:extLst>
            <a:ext uri="{FF2B5EF4-FFF2-40B4-BE49-F238E27FC236}">
              <a16:creationId xmlns:a16="http://schemas.microsoft.com/office/drawing/2014/main" xmlns="" id="{F5955935-724A-4D46-A2BC-8F77E94FCD65}"/>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a:extLst>
            <a:ext uri="{FF2B5EF4-FFF2-40B4-BE49-F238E27FC236}">
              <a16:creationId xmlns:a16="http://schemas.microsoft.com/office/drawing/2014/main" xmlns="" id="{ECDC97C7-AF02-4758-9D06-6F8E5B91AFD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765" name="【公民館】&#10;有形固定資産減価償却率最大値テキスト">
          <a:extLst>
            <a:ext uri="{FF2B5EF4-FFF2-40B4-BE49-F238E27FC236}">
              <a16:creationId xmlns:a16="http://schemas.microsoft.com/office/drawing/2014/main" xmlns="" id="{82A31187-D88D-49F5-B1DD-AB543A4C2445}"/>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766" name="直線コネクタ 765">
          <a:extLst>
            <a:ext uri="{FF2B5EF4-FFF2-40B4-BE49-F238E27FC236}">
              <a16:creationId xmlns:a16="http://schemas.microsoft.com/office/drawing/2014/main" xmlns="" id="{64C366E2-1224-4C39-A111-715D3E6FD023}"/>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767" name="【公民館】&#10;有形固定資産減価償却率平均値テキスト">
          <a:extLst>
            <a:ext uri="{FF2B5EF4-FFF2-40B4-BE49-F238E27FC236}">
              <a16:creationId xmlns:a16="http://schemas.microsoft.com/office/drawing/2014/main" xmlns="" id="{4697C1D4-42B7-46E0-BDF7-A756C28D4335}"/>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768" name="フローチャート: 判断 767">
          <a:extLst>
            <a:ext uri="{FF2B5EF4-FFF2-40B4-BE49-F238E27FC236}">
              <a16:creationId xmlns:a16="http://schemas.microsoft.com/office/drawing/2014/main" xmlns="" id="{51F048C2-DC3D-4D74-B81A-81D82DAE70F7}"/>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769" name="フローチャート: 判断 768">
          <a:extLst>
            <a:ext uri="{FF2B5EF4-FFF2-40B4-BE49-F238E27FC236}">
              <a16:creationId xmlns:a16="http://schemas.microsoft.com/office/drawing/2014/main" xmlns="" id="{65175E38-9F97-4E59-ACAC-4DEB7D7CF02B}"/>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70" name="フローチャート: 判断 769">
          <a:extLst>
            <a:ext uri="{FF2B5EF4-FFF2-40B4-BE49-F238E27FC236}">
              <a16:creationId xmlns:a16="http://schemas.microsoft.com/office/drawing/2014/main" xmlns="" id="{B40448F3-0E71-4BA2-BF19-271ADD4643C4}"/>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771" name="フローチャート: 判断 770">
          <a:extLst>
            <a:ext uri="{FF2B5EF4-FFF2-40B4-BE49-F238E27FC236}">
              <a16:creationId xmlns:a16="http://schemas.microsoft.com/office/drawing/2014/main" xmlns="" id="{AA415385-E20E-4A7D-9CCE-26406792303A}"/>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772" name="フローチャート: 判断 771">
          <a:extLst>
            <a:ext uri="{FF2B5EF4-FFF2-40B4-BE49-F238E27FC236}">
              <a16:creationId xmlns:a16="http://schemas.microsoft.com/office/drawing/2014/main" xmlns="" id="{2F2E033E-5F2B-432E-935A-9883F1282B0F}"/>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2EF75E0B-6048-48F4-8C37-6F248F0F9D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18511798-9314-46ED-BA67-4AA90F5124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D839D08-24A4-4DB0-851B-8AEF20F48C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E3993283-CB94-43E9-89BA-9B1BCF8584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8125F44E-886C-4F75-AC37-8B7FFF15C2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78" name="楕円 777">
          <a:extLst>
            <a:ext uri="{FF2B5EF4-FFF2-40B4-BE49-F238E27FC236}">
              <a16:creationId xmlns:a16="http://schemas.microsoft.com/office/drawing/2014/main" xmlns="" id="{3015DF55-B8A2-455B-92C2-19BF4927AC45}"/>
            </a:ext>
          </a:extLst>
        </xdr:cNvPr>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79" name="【公民館】&#10;有形固定資産減価償却率該当値テキスト">
          <a:extLst>
            <a:ext uri="{FF2B5EF4-FFF2-40B4-BE49-F238E27FC236}">
              <a16:creationId xmlns:a16="http://schemas.microsoft.com/office/drawing/2014/main" xmlns="" id="{5455FF98-EFBF-4D60-ACA9-E9CE803FB94D}"/>
            </a:ext>
          </a:extLst>
        </xdr:cNvPr>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780" name="楕円 779">
          <a:extLst>
            <a:ext uri="{FF2B5EF4-FFF2-40B4-BE49-F238E27FC236}">
              <a16:creationId xmlns:a16="http://schemas.microsoft.com/office/drawing/2014/main" xmlns="" id="{00601843-A523-4B89-8D81-233825664110}"/>
            </a:ext>
          </a:extLst>
        </xdr:cNvPr>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108</xdr:row>
      <xdr:rowOff>152400</xdr:rowOff>
    </xdr:to>
    <xdr:cxnSp macro="">
      <xdr:nvCxnSpPr>
        <xdr:cNvPr id="781" name="直線コネクタ 780">
          <a:extLst>
            <a:ext uri="{FF2B5EF4-FFF2-40B4-BE49-F238E27FC236}">
              <a16:creationId xmlns:a16="http://schemas.microsoft.com/office/drawing/2014/main" xmlns="" id="{F9C2E764-4781-42E9-BAE7-9AAB8D860742}"/>
            </a:ext>
          </a:extLst>
        </xdr:cNvPr>
        <xdr:cNvCxnSpPr/>
      </xdr:nvCxnSpPr>
      <xdr:spPr>
        <a:xfrm>
          <a:off x="15481300" y="18013680"/>
          <a:ext cx="8382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132080</xdr:rowOff>
    </xdr:from>
    <xdr:to>
      <xdr:col>76</xdr:col>
      <xdr:colOff>165100</xdr:colOff>
      <xdr:row>108</xdr:row>
      <xdr:rowOff>62230</xdr:rowOff>
    </xdr:to>
    <xdr:sp macro="" textlink="">
      <xdr:nvSpPr>
        <xdr:cNvPr id="782" name="楕円 781">
          <a:extLst>
            <a:ext uri="{FF2B5EF4-FFF2-40B4-BE49-F238E27FC236}">
              <a16:creationId xmlns:a16="http://schemas.microsoft.com/office/drawing/2014/main" xmlns="" id="{2C671187-3EA9-4581-B192-62E92538C6A7}"/>
            </a:ext>
          </a:extLst>
        </xdr:cNvPr>
        <xdr:cNvSpPr/>
      </xdr:nvSpPr>
      <xdr:spPr>
        <a:xfrm>
          <a:off x="14541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108</xdr:row>
      <xdr:rowOff>11430</xdr:rowOff>
    </xdr:to>
    <xdr:cxnSp macro="">
      <xdr:nvCxnSpPr>
        <xdr:cNvPr id="783" name="直線コネクタ 782">
          <a:extLst>
            <a:ext uri="{FF2B5EF4-FFF2-40B4-BE49-F238E27FC236}">
              <a16:creationId xmlns:a16="http://schemas.microsoft.com/office/drawing/2014/main" xmlns="" id="{131071EA-B571-4DC3-9591-6C8DFE43B805}"/>
            </a:ext>
          </a:extLst>
        </xdr:cNvPr>
        <xdr:cNvCxnSpPr/>
      </xdr:nvCxnSpPr>
      <xdr:spPr>
        <a:xfrm flipV="1">
          <a:off x="14592300" y="1801368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57786</xdr:rowOff>
    </xdr:from>
    <xdr:to>
      <xdr:col>72</xdr:col>
      <xdr:colOff>38100</xdr:colOff>
      <xdr:row>108</xdr:row>
      <xdr:rowOff>159386</xdr:rowOff>
    </xdr:to>
    <xdr:sp macro="" textlink="">
      <xdr:nvSpPr>
        <xdr:cNvPr id="784" name="楕円 783">
          <a:extLst>
            <a:ext uri="{FF2B5EF4-FFF2-40B4-BE49-F238E27FC236}">
              <a16:creationId xmlns:a16="http://schemas.microsoft.com/office/drawing/2014/main" xmlns="" id="{F3580443-C51C-44E3-A22A-699CAF00BA96}"/>
            </a:ext>
          </a:extLst>
        </xdr:cNvPr>
        <xdr:cNvSpPr/>
      </xdr:nvSpPr>
      <xdr:spPr>
        <a:xfrm>
          <a:off x="13652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11430</xdr:rowOff>
    </xdr:from>
    <xdr:to>
      <xdr:col>76</xdr:col>
      <xdr:colOff>114300</xdr:colOff>
      <xdr:row>108</xdr:row>
      <xdr:rowOff>108586</xdr:rowOff>
    </xdr:to>
    <xdr:cxnSp macro="">
      <xdr:nvCxnSpPr>
        <xdr:cNvPr id="785" name="直線コネクタ 784">
          <a:extLst>
            <a:ext uri="{FF2B5EF4-FFF2-40B4-BE49-F238E27FC236}">
              <a16:creationId xmlns:a16="http://schemas.microsoft.com/office/drawing/2014/main" xmlns="" id="{0B00B501-17D0-4697-82ED-16F0899451F1}"/>
            </a:ext>
          </a:extLst>
        </xdr:cNvPr>
        <xdr:cNvCxnSpPr/>
      </xdr:nvCxnSpPr>
      <xdr:spPr>
        <a:xfrm flipV="1">
          <a:off x="13703300" y="185280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61595</xdr:rowOff>
    </xdr:from>
    <xdr:to>
      <xdr:col>67</xdr:col>
      <xdr:colOff>101600</xdr:colOff>
      <xdr:row>108</xdr:row>
      <xdr:rowOff>163195</xdr:rowOff>
    </xdr:to>
    <xdr:sp macro="" textlink="">
      <xdr:nvSpPr>
        <xdr:cNvPr id="786" name="楕円 785">
          <a:extLst>
            <a:ext uri="{FF2B5EF4-FFF2-40B4-BE49-F238E27FC236}">
              <a16:creationId xmlns:a16="http://schemas.microsoft.com/office/drawing/2014/main" xmlns="" id="{3AAE82F3-0138-479B-BEF4-6C7164A00D80}"/>
            </a:ext>
          </a:extLst>
        </xdr:cNvPr>
        <xdr:cNvSpPr/>
      </xdr:nvSpPr>
      <xdr:spPr>
        <a:xfrm>
          <a:off x="1276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108586</xdr:rowOff>
    </xdr:from>
    <xdr:to>
      <xdr:col>71</xdr:col>
      <xdr:colOff>177800</xdr:colOff>
      <xdr:row>108</xdr:row>
      <xdr:rowOff>112395</xdr:rowOff>
    </xdr:to>
    <xdr:cxnSp macro="">
      <xdr:nvCxnSpPr>
        <xdr:cNvPr id="787" name="直線コネクタ 786">
          <a:extLst>
            <a:ext uri="{FF2B5EF4-FFF2-40B4-BE49-F238E27FC236}">
              <a16:creationId xmlns:a16="http://schemas.microsoft.com/office/drawing/2014/main" xmlns="" id="{C05313F6-6E1E-4429-8924-FBF9097A9622}"/>
            </a:ext>
          </a:extLst>
        </xdr:cNvPr>
        <xdr:cNvCxnSpPr/>
      </xdr:nvCxnSpPr>
      <xdr:spPr>
        <a:xfrm flipV="1">
          <a:off x="12814300" y="186251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788" name="n_1aveValue【公民館】&#10;有形固定資産減価償却率">
          <a:extLst>
            <a:ext uri="{FF2B5EF4-FFF2-40B4-BE49-F238E27FC236}">
              <a16:creationId xmlns:a16="http://schemas.microsoft.com/office/drawing/2014/main" xmlns="" id="{5EDA4922-0079-4ABB-9FB9-1E25FBDB39AA}"/>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9" name="n_2aveValue【公民館】&#10;有形固定資産減価償却率">
          <a:extLst>
            <a:ext uri="{FF2B5EF4-FFF2-40B4-BE49-F238E27FC236}">
              <a16:creationId xmlns:a16="http://schemas.microsoft.com/office/drawing/2014/main" xmlns="" id="{3433AC3F-E31B-4390-87BE-2D62ED8439D1}"/>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790" name="n_3aveValue【公民館】&#10;有形固定資産減価償却率">
          <a:extLst>
            <a:ext uri="{FF2B5EF4-FFF2-40B4-BE49-F238E27FC236}">
              <a16:creationId xmlns:a16="http://schemas.microsoft.com/office/drawing/2014/main" xmlns="" id="{2DC33F4D-143C-4A95-94A8-25645D297F73}"/>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791" name="n_4aveValue【公民館】&#10;有形固定資産減価償却率">
          <a:extLst>
            <a:ext uri="{FF2B5EF4-FFF2-40B4-BE49-F238E27FC236}">
              <a16:creationId xmlns:a16="http://schemas.microsoft.com/office/drawing/2014/main" xmlns="" id="{6AD15245-8000-46BB-8C73-D06D6C6B0E3C}"/>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78757</xdr:rowOff>
    </xdr:from>
    <xdr:ext cx="405111" cy="259045"/>
    <xdr:sp macro="" textlink="">
      <xdr:nvSpPr>
        <xdr:cNvPr id="792" name="n_1mainValue【公民館】&#10;有形固定資産減価償却率">
          <a:extLst>
            <a:ext uri="{FF2B5EF4-FFF2-40B4-BE49-F238E27FC236}">
              <a16:creationId xmlns:a16="http://schemas.microsoft.com/office/drawing/2014/main" xmlns="" id="{71C42410-AC77-4C89-803E-9EEF642C23E3}"/>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53357</xdr:rowOff>
    </xdr:from>
    <xdr:ext cx="405111" cy="259045"/>
    <xdr:sp macro="" textlink="">
      <xdr:nvSpPr>
        <xdr:cNvPr id="793" name="n_2mainValue【公民館】&#10;有形固定資産減価償却率">
          <a:extLst>
            <a:ext uri="{FF2B5EF4-FFF2-40B4-BE49-F238E27FC236}">
              <a16:creationId xmlns:a16="http://schemas.microsoft.com/office/drawing/2014/main" xmlns="" id="{48D6D2CA-8732-4DB8-A607-CC02C3F47EBC}"/>
            </a:ext>
          </a:extLst>
        </xdr:cNvPr>
        <xdr:cNvSpPr txBox="1"/>
      </xdr:nvSpPr>
      <xdr:spPr>
        <a:xfrm>
          <a:off x="14389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150513</xdr:rowOff>
    </xdr:from>
    <xdr:ext cx="405111" cy="259045"/>
    <xdr:sp macro="" textlink="">
      <xdr:nvSpPr>
        <xdr:cNvPr id="794" name="n_3mainValue【公民館】&#10;有形固定資産減価償却率">
          <a:extLst>
            <a:ext uri="{FF2B5EF4-FFF2-40B4-BE49-F238E27FC236}">
              <a16:creationId xmlns:a16="http://schemas.microsoft.com/office/drawing/2014/main" xmlns="" id="{3E1C568E-D786-4D91-9D02-C063C5BFC098}"/>
            </a:ext>
          </a:extLst>
        </xdr:cNvPr>
        <xdr:cNvSpPr txBox="1"/>
      </xdr:nvSpPr>
      <xdr:spPr>
        <a:xfrm>
          <a:off x="13500744"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154322</xdr:rowOff>
    </xdr:from>
    <xdr:ext cx="405111" cy="259045"/>
    <xdr:sp macro="" textlink="">
      <xdr:nvSpPr>
        <xdr:cNvPr id="795" name="n_4mainValue【公民館】&#10;有形固定資産減価償却率">
          <a:extLst>
            <a:ext uri="{FF2B5EF4-FFF2-40B4-BE49-F238E27FC236}">
              <a16:creationId xmlns:a16="http://schemas.microsoft.com/office/drawing/2014/main" xmlns="" id="{33F2B968-88A6-4059-AC43-F2BE610093D4}"/>
            </a:ext>
          </a:extLst>
        </xdr:cNvPr>
        <xdr:cNvSpPr txBox="1"/>
      </xdr:nvSpPr>
      <xdr:spPr>
        <a:xfrm>
          <a:off x="12611744" y="186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xmlns="" id="{A43B5E39-6DDC-46A1-8E0F-7B700461EB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xmlns="" id="{F5CEE741-1576-4B37-A3D5-6A4CA4B360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xmlns="" id="{A14517CA-2FE5-4D74-AACA-54317BE10A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xmlns="" id="{C9A6F629-1611-4D1F-B1B6-5FFC49F764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xmlns="" id="{6269B0ED-2F03-4B14-B475-A92060C67A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xmlns="" id="{CA3D5A09-9448-4FF5-81B6-E2BFA0C2AF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xmlns="" id="{39569A95-21A6-4760-A015-6DB62E67FC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xmlns="" id="{6FE8D212-E30B-4BCD-98AF-9B4BD21E13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xmlns="" id="{0685EF36-ECF5-4E51-A10E-D06D80971F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xmlns="" id="{24B6932B-6DD4-4D48-8EFF-FAF066B3DC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xmlns="" id="{168E1ECE-53D6-4AE8-B7A5-7F3CB8B5567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xmlns="" id="{A5163E0A-3F77-4A3A-BA62-B5543AD9B8A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xmlns="" id="{E6999295-1E84-416C-8452-B67E7F23C23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xmlns="" id="{6F76E6C8-1F40-4BD7-9F18-CDAA1483783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xmlns="" id="{D6D00BBA-6AFD-420C-ABA9-68949E553FE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xmlns="" id="{8911635F-0E68-4A47-B879-4B4C13F0999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xmlns="" id="{1B21BD35-03A5-49B4-B53C-C3F864147CF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xmlns="" id="{305FD16B-CAEA-42D9-A6F8-102138C3D7D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xmlns="" id="{83B21248-DEF8-4993-BFF4-89362019D64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xmlns="" id="{3A084541-692A-4A83-86C3-794C818891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xmlns="" id="{8EB9866E-8040-4BC0-B3C2-4D16358453E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817" name="直線コネクタ 816">
          <a:extLst>
            <a:ext uri="{FF2B5EF4-FFF2-40B4-BE49-F238E27FC236}">
              <a16:creationId xmlns:a16="http://schemas.microsoft.com/office/drawing/2014/main" xmlns="" id="{85B6F792-475B-4DC1-85C0-2846C59F9F3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818" name="【公民館】&#10;一人当たり面積最小値テキスト">
          <a:extLst>
            <a:ext uri="{FF2B5EF4-FFF2-40B4-BE49-F238E27FC236}">
              <a16:creationId xmlns:a16="http://schemas.microsoft.com/office/drawing/2014/main" xmlns="" id="{E96C3219-F088-414E-A741-12731C947C06}"/>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819" name="直線コネクタ 818">
          <a:extLst>
            <a:ext uri="{FF2B5EF4-FFF2-40B4-BE49-F238E27FC236}">
              <a16:creationId xmlns:a16="http://schemas.microsoft.com/office/drawing/2014/main" xmlns="" id="{E243D3A9-2129-47A8-985C-EA9FAB22F632}"/>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820" name="【公民館】&#10;一人当たり面積最大値テキスト">
          <a:extLst>
            <a:ext uri="{FF2B5EF4-FFF2-40B4-BE49-F238E27FC236}">
              <a16:creationId xmlns:a16="http://schemas.microsoft.com/office/drawing/2014/main" xmlns="" id="{D32E4403-1C83-40E8-819A-9B7DCF0DDB8D}"/>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821" name="直線コネクタ 820">
          <a:extLst>
            <a:ext uri="{FF2B5EF4-FFF2-40B4-BE49-F238E27FC236}">
              <a16:creationId xmlns:a16="http://schemas.microsoft.com/office/drawing/2014/main" xmlns="" id="{0C0D1445-7DA4-498F-AD37-32A732774D4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822" name="【公民館】&#10;一人当たり面積平均値テキスト">
          <a:extLst>
            <a:ext uri="{FF2B5EF4-FFF2-40B4-BE49-F238E27FC236}">
              <a16:creationId xmlns:a16="http://schemas.microsoft.com/office/drawing/2014/main" xmlns="" id="{2E50144A-8D21-47CD-87B9-36AB37C43483}"/>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823" name="フローチャート: 判断 822">
          <a:extLst>
            <a:ext uri="{FF2B5EF4-FFF2-40B4-BE49-F238E27FC236}">
              <a16:creationId xmlns:a16="http://schemas.microsoft.com/office/drawing/2014/main" xmlns="" id="{69DA3B29-E96E-4056-BCD0-D08160838D71}"/>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824" name="フローチャート: 判断 823">
          <a:extLst>
            <a:ext uri="{FF2B5EF4-FFF2-40B4-BE49-F238E27FC236}">
              <a16:creationId xmlns:a16="http://schemas.microsoft.com/office/drawing/2014/main" xmlns="" id="{C4651A75-D84B-4D36-AA21-D67F958348F2}"/>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825" name="フローチャート: 判断 824">
          <a:extLst>
            <a:ext uri="{FF2B5EF4-FFF2-40B4-BE49-F238E27FC236}">
              <a16:creationId xmlns:a16="http://schemas.microsoft.com/office/drawing/2014/main" xmlns="" id="{BD269D6A-2972-4C95-AAC3-00DB1162C822}"/>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826" name="フローチャート: 判断 825">
          <a:extLst>
            <a:ext uri="{FF2B5EF4-FFF2-40B4-BE49-F238E27FC236}">
              <a16:creationId xmlns:a16="http://schemas.microsoft.com/office/drawing/2014/main" xmlns="" id="{7299C519-3DBE-41D0-ADF8-64C654BC78B5}"/>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27" name="フローチャート: 判断 826">
          <a:extLst>
            <a:ext uri="{FF2B5EF4-FFF2-40B4-BE49-F238E27FC236}">
              <a16:creationId xmlns:a16="http://schemas.microsoft.com/office/drawing/2014/main" xmlns="" id="{A08BFD42-1A73-44B5-B340-9649CBF465DB}"/>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C357776A-6C07-40C8-89D9-1D970EE207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BBF94FF3-8009-46A0-BD94-381D670371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5D10BC3B-70FD-4EC3-A7EE-F29CCA0A49C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B21A61DC-D18F-4F34-B899-3DEA366C3C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6C939BFF-0EA4-4E4C-BC9B-FDADE865F66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112725</xdr:rowOff>
    </xdr:from>
    <xdr:to>
      <xdr:col>116</xdr:col>
      <xdr:colOff>114300</xdr:colOff>
      <xdr:row>108</xdr:row>
      <xdr:rowOff>42875</xdr:rowOff>
    </xdr:to>
    <xdr:sp macro="" textlink="">
      <xdr:nvSpPr>
        <xdr:cNvPr id="833" name="楕円 832">
          <a:extLst>
            <a:ext uri="{FF2B5EF4-FFF2-40B4-BE49-F238E27FC236}">
              <a16:creationId xmlns:a16="http://schemas.microsoft.com/office/drawing/2014/main" xmlns="" id="{950F582B-257F-4DED-9A59-FDA0629F6584}"/>
            </a:ext>
          </a:extLst>
        </xdr:cNvPr>
        <xdr:cNvSpPr/>
      </xdr:nvSpPr>
      <xdr:spPr>
        <a:xfrm>
          <a:off x="22110700" y="184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27652</xdr:rowOff>
    </xdr:from>
    <xdr:ext cx="469744" cy="259045"/>
    <xdr:sp macro="" textlink="">
      <xdr:nvSpPr>
        <xdr:cNvPr id="834" name="【公民館】&#10;一人当たり面積該当値テキスト">
          <a:extLst>
            <a:ext uri="{FF2B5EF4-FFF2-40B4-BE49-F238E27FC236}">
              <a16:creationId xmlns:a16="http://schemas.microsoft.com/office/drawing/2014/main" xmlns="" id="{4CC2DBDD-0177-44F9-8395-DA54879E0E16}"/>
            </a:ext>
          </a:extLst>
        </xdr:cNvPr>
        <xdr:cNvSpPr txBox="1"/>
      </xdr:nvSpPr>
      <xdr:spPr>
        <a:xfrm>
          <a:off x="22199600" y="183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114097</xdr:rowOff>
    </xdr:from>
    <xdr:to>
      <xdr:col>112</xdr:col>
      <xdr:colOff>38100</xdr:colOff>
      <xdr:row>108</xdr:row>
      <xdr:rowOff>44247</xdr:rowOff>
    </xdr:to>
    <xdr:sp macro="" textlink="">
      <xdr:nvSpPr>
        <xdr:cNvPr id="835" name="楕円 834">
          <a:extLst>
            <a:ext uri="{FF2B5EF4-FFF2-40B4-BE49-F238E27FC236}">
              <a16:creationId xmlns:a16="http://schemas.microsoft.com/office/drawing/2014/main" xmlns="" id="{8AC1EDE2-482A-403B-99FB-DE0FB7910F22}"/>
            </a:ext>
          </a:extLst>
        </xdr:cNvPr>
        <xdr:cNvSpPr/>
      </xdr:nvSpPr>
      <xdr:spPr>
        <a:xfrm>
          <a:off x="21272500" y="18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163525</xdr:rowOff>
    </xdr:from>
    <xdr:to>
      <xdr:col>116</xdr:col>
      <xdr:colOff>63500</xdr:colOff>
      <xdr:row>107</xdr:row>
      <xdr:rowOff>164897</xdr:rowOff>
    </xdr:to>
    <xdr:cxnSp macro="">
      <xdr:nvCxnSpPr>
        <xdr:cNvPr id="836" name="直線コネクタ 835">
          <a:extLst>
            <a:ext uri="{FF2B5EF4-FFF2-40B4-BE49-F238E27FC236}">
              <a16:creationId xmlns:a16="http://schemas.microsoft.com/office/drawing/2014/main" xmlns="" id="{5CFEE461-429D-46CF-9B87-74610F325BF8}"/>
            </a:ext>
          </a:extLst>
        </xdr:cNvPr>
        <xdr:cNvCxnSpPr/>
      </xdr:nvCxnSpPr>
      <xdr:spPr>
        <a:xfrm flipV="1">
          <a:off x="21323300" y="1850867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115012</xdr:rowOff>
    </xdr:from>
    <xdr:to>
      <xdr:col>107</xdr:col>
      <xdr:colOff>101600</xdr:colOff>
      <xdr:row>108</xdr:row>
      <xdr:rowOff>45162</xdr:rowOff>
    </xdr:to>
    <xdr:sp macro="" textlink="">
      <xdr:nvSpPr>
        <xdr:cNvPr id="837" name="楕円 836">
          <a:extLst>
            <a:ext uri="{FF2B5EF4-FFF2-40B4-BE49-F238E27FC236}">
              <a16:creationId xmlns:a16="http://schemas.microsoft.com/office/drawing/2014/main" xmlns="" id="{0B115CAD-E871-4D79-A0CA-1D83F92A992A}"/>
            </a:ext>
          </a:extLst>
        </xdr:cNvPr>
        <xdr:cNvSpPr/>
      </xdr:nvSpPr>
      <xdr:spPr>
        <a:xfrm>
          <a:off x="203835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164897</xdr:rowOff>
    </xdr:from>
    <xdr:to>
      <xdr:col>111</xdr:col>
      <xdr:colOff>177800</xdr:colOff>
      <xdr:row>107</xdr:row>
      <xdr:rowOff>165812</xdr:rowOff>
    </xdr:to>
    <xdr:cxnSp macro="">
      <xdr:nvCxnSpPr>
        <xdr:cNvPr id="838" name="直線コネクタ 837">
          <a:extLst>
            <a:ext uri="{FF2B5EF4-FFF2-40B4-BE49-F238E27FC236}">
              <a16:creationId xmlns:a16="http://schemas.microsoft.com/office/drawing/2014/main" xmlns="" id="{617F018A-4DFE-439B-87A3-2422C734798F}"/>
            </a:ext>
          </a:extLst>
        </xdr:cNvPr>
        <xdr:cNvCxnSpPr/>
      </xdr:nvCxnSpPr>
      <xdr:spPr>
        <a:xfrm flipV="1">
          <a:off x="20434300" y="185100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839" name="楕円 838">
          <a:extLst>
            <a:ext uri="{FF2B5EF4-FFF2-40B4-BE49-F238E27FC236}">
              <a16:creationId xmlns:a16="http://schemas.microsoft.com/office/drawing/2014/main" xmlns="" id="{DAD19523-83ED-4E00-BC93-9E4B32F97E5A}"/>
            </a:ext>
          </a:extLst>
        </xdr:cNvPr>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165812</xdr:rowOff>
    </xdr:from>
    <xdr:to>
      <xdr:col>107</xdr:col>
      <xdr:colOff>50800</xdr:colOff>
      <xdr:row>107</xdr:row>
      <xdr:rowOff>167639</xdr:rowOff>
    </xdr:to>
    <xdr:cxnSp macro="">
      <xdr:nvCxnSpPr>
        <xdr:cNvPr id="840" name="直線コネクタ 839">
          <a:extLst>
            <a:ext uri="{FF2B5EF4-FFF2-40B4-BE49-F238E27FC236}">
              <a16:creationId xmlns:a16="http://schemas.microsoft.com/office/drawing/2014/main" xmlns="" id="{F3FA244C-609E-4FD8-9CAA-FCF3445CF767}"/>
            </a:ext>
          </a:extLst>
        </xdr:cNvPr>
        <xdr:cNvCxnSpPr/>
      </xdr:nvCxnSpPr>
      <xdr:spPr>
        <a:xfrm flipV="1">
          <a:off x="19545300" y="18510962"/>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118211</xdr:rowOff>
    </xdr:from>
    <xdr:to>
      <xdr:col>98</xdr:col>
      <xdr:colOff>38100</xdr:colOff>
      <xdr:row>108</xdr:row>
      <xdr:rowOff>48361</xdr:rowOff>
    </xdr:to>
    <xdr:sp macro="" textlink="">
      <xdr:nvSpPr>
        <xdr:cNvPr id="841" name="楕円 840">
          <a:extLst>
            <a:ext uri="{FF2B5EF4-FFF2-40B4-BE49-F238E27FC236}">
              <a16:creationId xmlns:a16="http://schemas.microsoft.com/office/drawing/2014/main" xmlns="" id="{3771B282-4522-4AAF-A398-2E936D9A4B35}"/>
            </a:ext>
          </a:extLst>
        </xdr:cNvPr>
        <xdr:cNvSpPr/>
      </xdr:nvSpPr>
      <xdr:spPr>
        <a:xfrm>
          <a:off x="186055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169011</xdr:rowOff>
    </xdr:to>
    <xdr:cxnSp macro="">
      <xdr:nvCxnSpPr>
        <xdr:cNvPr id="842" name="直線コネクタ 841">
          <a:extLst>
            <a:ext uri="{FF2B5EF4-FFF2-40B4-BE49-F238E27FC236}">
              <a16:creationId xmlns:a16="http://schemas.microsoft.com/office/drawing/2014/main" xmlns="" id="{41D6FCBB-7819-4422-818B-4E3E07733599}"/>
            </a:ext>
          </a:extLst>
        </xdr:cNvPr>
        <xdr:cNvCxnSpPr/>
      </xdr:nvCxnSpPr>
      <xdr:spPr>
        <a:xfrm flipV="1">
          <a:off x="18656300" y="1851278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843" name="n_1aveValue【公民館】&#10;一人当たり面積">
          <a:extLst>
            <a:ext uri="{FF2B5EF4-FFF2-40B4-BE49-F238E27FC236}">
              <a16:creationId xmlns:a16="http://schemas.microsoft.com/office/drawing/2014/main" xmlns="" id="{417EA54C-6E1B-43A1-A782-BC3A3B0D5865}"/>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844" name="n_2aveValue【公民館】&#10;一人当たり面積">
          <a:extLst>
            <a:ext uri="{FF2B5EF4-FFF2-40B4-BE49-F238E27FC236}">
              <a16:creationId xmlns:a16="http://schemas.microsoft.com/office/drawing/2014/main" xmlns="" id="{56D073EB-0B49-47A0-813B-E87249581CE3}"/>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845" name="n_3aveValue【公民館】&#10;一人当たり面積">
          <a:extLst>
            <a:ext uri="{FF2B5EF4-FFF2-40B4-BE49-F238E27FC236}">
              <a16:creationId xmlns:a16="http://schemas.microsoft.com/office/drawing/2014/main" xmlns="" id="{7C022975-DA66-4D75-9A83-007577763561}"/>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846" name="n_4aveValue【公民館】&#10;一人当たり面積">
          <a:extLst>
            <a:ext uri="{FF2B5EF4-FFF2-40B4-BE49-F238E27FC236}">
              <a16:creationId xmlns:a16="http://schemas.microsoft.com/office/drawing/2014/main" xmlns="" id="{6F91D76B-6937-4771-AF55-7C7A53E27B86}"/>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35374</xdr:rowOff>
    </xdr:from>
    <xdr:ext cx="469744" cy="259045"/>
    <xdr:sp macro="" textlink="">
      <xdr:nvSpPr>
        <xdr:cNvPr id="847" name="n_1mainValue【公民館】&#10;一人当たり面積">
          <a:extLst>
            <a:ext uri="{FF2B5EF4-FFF2-40B4-BE49-F238E27FC236}">
              <a16:creationId xmlns:a16="http://schemas.microsoft.com/office/drawing/2014/main" xmlns="" id="{657EA19E-7BCF-46FE-AB09-1E929DDCDEB3}"/>
            </a:ext>
          </a:extLst>
        </xdr:cNvPr>
        <xdr:cNvSpPr txBox="1"/>
      </xdr:nvSpPr>
      <xdr:spPr>
        <a:xfrm>
          <a:off x="21075727" y="185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36289</xdr:rowOff>
    </xdr:from>
    <xdr:ext cx="469744" cy="259045"/>
    <xdr:sp macro="" textlink="">
      <xdr:nvSpPr>
        <xdr:cNvPr id="848" name="n_2mainValue【公民館】&#10;一人当たり面積">
          <a:extLst>
            <a:ext uri="{FF2B5EF4-FFF2-40B4-BE49-F238E27FC236}">
              <a16:creationId xmlns:a16="http://schemas.microsoft.com/office/drawing/2014/main" xmlns="" id="{C9DA5B6E-102E-474C-B0CE-ACDF6B802FFB}"/>
            </a:ext>
          </a:extLst>
        </xdr:cNvPr>
        <xdr:cNvSpPr txBox="1"/>
      </xdr:nvSpPr>
      <xdr:spPr>
        <a:xfrm>
          <a:off x="20199427" y="1855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849" name="n_3mainValue【公民館】&#10;一人当たり面積">
          <a:extLst>
            <a:ext uri="{FF2B5EF4-FFF2-40B4-BE49-F238E27FC236}">
              <a16:creationId xmlns:a16="http://schemas.microsoft.com/office/drawing/2014/main" xmlns="" id="{537EACEA-CB05-4F3D-BCFC-1531E3B7BF49}"/>
            </a:ext>
          </a:extLst>
        </xdr:cNvPr>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39488</xdr:rowOff>
    </xdr:from>
    <xdr:ext cx="469744" cy="259045"/>
    <xdr:sp macro="" textlink="">
      <xdr:nvSpPr>
        <xdr:cNvPr id="850" name="n_4mainValue【公民館】&#10;一人当たり面積">
          <a:extLst>
            <a:ext uri="{FF2B5EF4-FFF2-40B4-BE49-F238E27FC236}">
              <a16:creationId xmlns:a16="http://schemas.microsoft.com/office/drawing/2014/main" xmlns="" id="{470E494B-3E3C-405F-ADB7-02E8509973B7}"/>
            </a:ext>
          </a:extLst>
        </xdr:cNvPr>
        <xdr:cNvSpPr txBox="1"/>
      </xdr:nvSpPr>
      <xdr:spPr>
        <a:xfrm>
          <a:off x="18421427" y="185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xmlns="" id="{18FD4D79-BE0D-473C-BBBA-7B1461F72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xmlns="" id="{A4FE547C-7150-4DAE-90E6-F4573D9B4E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xmlns="" id="{3D801AC0-FEF5-4A2F-88BF-9007FBA42B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類似団体と比較して高い数値である幼稚園は、令和元年度に</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施設を統合し、大規模改修を行った。また、公営住宅についても老朽化した建物を解体したり、新たな公営住宅</a:t>
          </a:r>
          <a:r>
            <a:rPr kumimoji="1" lang="ja-JP" altLang="en-US" sz="1100">
              <a:solidFill>
                <a:schemeClr val="tx1"/>
              </a:solidFill>
              <a:effectLst/>
              <a:latin typeface="+mn-lt"/>
              <a:ea typeface="+mn-ea"/>
              <a:cs typeface="+mn-cs"/>
            </a:rPr>
            <a:t>を</a:t>
          </a:r>
          <a:r>
            <a:rPr kumimoji="1" lang="ja-JP" altLang="ja-JP" sz="1100">
              <a:solidFill>
                <a:schemeClr val="tx1"/>
              </a:solidFill>
              <a:effectLst/>
              <a:latin typeface="+mn-lt"/>
              <a:ea typeface="+mn-ea"/>
              <a:cs typeface="+mn-cs"/>
            </a:rPr>
            <a:t>建設する等、計画的に修繕、改修及び更新を行っているところである。</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学校施設については類似団体</a:t>
          </a:r>
          <a:r>
            <a:rPr kumimoji="1" lang="en-US" altLang="ja-JP" sz="1100">
              <a:solidFill>
                <a:schemeClr val="tx1"/>
              </a:solidFill>
              <a:effectLst/>
              <a:latin typeface="+mn-lt"/>
              <a:ea typeface="+mn-ea"/>
              <a:cs typeface="+mn-cs"/>
            </a:rPr>
            <a:t>62.9%</a:t>
          </a:r>
          <a:r>
            <a:rPr kumimoji="1" lang="ja-JP" altLang="ja-JP" sz="1100">
              <a:solidFill>
                <a:schemeClr val="tx1"/>
              </a:solidFill>
              <a:effectLst/>
              <a:latin typeface="+mn-lt"/>
              <a:ea typeface="+mn-ea"/>
              <a:cs typeface="+mn-cs"/>
            </a:rPr>
            <a:t>と比較すると</a:t>
          </a:r>
          <a:r>
            <a:rPr kumimoji="1" lang="en-US" altLang="ja-JP" sz="1100">
              <a:solidFill>
                <a:schemeClr val="tx1"/>
              </a:solidFill>
              <a:effectLst/>
              <a:latin typeface="+mn-lt"/>
              <a:ea typeface="+mn-ea"/>
              <a:cs typeface="+mn-cs"/>
            </a:rPr>
            <a:t>53.4%</a:t>
          </a:r>
          <a:r>
            <a:rPr kumimoji="1" lang="ja-JP" altLang="ja-JP" sz="1100">
              <a:solidFill>
                <a:schemeClr val="tx1"/>
              </a:solidFill>
              <a:effectLst/>
              <a:latin typeface="+mn-lt"/>
              <a:ea typeface="+mn-ea"/>
              <a:cs typeface="+mn-cs"/>
            </a:rPr>
            <a:t>と低い状態であ</a:t>
          </a:r>
          <a:r>
            <a:rPr kumimoji="1" lang="ja-JP" altLang="en-US" sz="1100">
              <a:solidFill>
                <a:schemeClr val="tx1"/>
              </a:solidFill>
              <a:effectLst/>
              <a:latin typeface="+mn-lt"/>
              <a:ea typeface="+mn-ea"/>
              <a:cs typeface="+mn-cs"/>
            </a:rPr>
            <a:t>るが</a:t>
          </a:r>
          <a:r>
            <a:rPr kumimoji="1" lang="ja-JP" altLang="ja-JP" sz="1100">
              <a:solidFill>
                <a:schemeClr val="tx1"/>
              </a:solidFill>
              <a:effectLst/>
              <a:latin typeface="+mn-lt"/>
              <a:ea typeface="+mn-ea"/>
              <a:cs typeface="+mn-cs"/>
            </a:rPr>
            <a:t>、公民館</a:t>
          </a:r>
          <a:r>
            <a:rPr kumimoji="1" lang="ja-JP" altLang="en-US" sz="1100">
              <a:solidFill>
                <a:schemeClr val="tx1"/>
              </a:solidFill>
              <a:effectLst/>
              <a:latin typeface="+mn-lt"/>
              <a:ea typeface="+mn-ea"/>
              <a:cs typeface="+mn-cs"/>
            </a:rPr>
            <a:t>においては老朽化が進行しており、修繕、</a:t>
          </a:r>
          <a:r>
            <a:rPr kumimoji="1" lang="ja-JP" altLang="ja-JP" sz="1100">
              <a:solidFill>
                <a:schemeClr val="tx1"/>
              </a:solidFill>
              <a:effectLst/>
              <a:latin typeface="+mn-lt"/>
              <a:ea typeface="+mn-ea"/>
              <a:cs typeface="+mn-cs"/>
            </a:rPr>
            <a:t>改修及び更新を計画的に行うこととしている。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6CD2966-4408-4119-B8D5-D6DAA8D11A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DEE6DBE7-4D24-4F70-93B1-D736A0093C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82A9553-CC94-4326-ACE7-5B34F6340B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9B80A52-31F1-44CB-8E3F-D609C24660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7A1089C1-F4D8-46B4-ACAB-00532D707F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67324A5-1EFE-432D-8A10-247BF9C471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974C4C8-41B9-4F8A-A59E-EA5BE7921C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4898195-F96A-46A2-90FB-1446CA0845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620123B-55C1-46FF-8EFA-FA617FA869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BFB1FC68-7F47-4912-94D0-34568A0E76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5ED24A-E670-47A3-A144-105651E59B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4EEDB22-887C-4A46-BB66-CE83AD25E4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C869054-61AD-4F5D-96B5-43FEFB773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B6DCC14-B45B-4A49-94F6-92586F51D1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8A8D1F6-BD39-4211-912B-B5DF03D908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C704A4D-9E07-4A89-817F-C092B4B6391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48F085C-88F7-43EE-A214-80510E71AB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7BC96E9-E944-49C1-93FE-E929512653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55B36E3-1590-411D-A45D-145D96D339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9D956F97-8198-4076-99EE-A347A50638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F87A7C4-49C2-4C3B-ABAB-B16ED7B362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B43BE05-3569-4182-8671-92AF53D9C0A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8412932-4349-4A87-8111-63984168A7E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AF0724A-2770-4C02-B16D-D052ADE3B0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627611A-F11E-4955-842C-35CB8CCBDD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98B2DD1-4290-4CF5-9F09-4AE9BE4421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D79F440-4841-4DF5-B5DB-EF39FEEE0D0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8DDB909-CE9D-40C7-B75F-9353699290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236E00B-5DC7-47CF-A38D-B634A5832E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14F399BD-4F10-4629-AD81-B0282F60509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8683DDD-6510-4AB2-A511-EA29D478DE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CFEE0EF-968C-463A-9674-5D699D9E0C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36AB28B-1A1B-4263-930A-E496E6FEE8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95C3A6DA-5317-4C6B-B915-FBC3911F821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C2335D0-E438-4E41-A75F-EF8BBC225C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FB236FAC-BDB5-4B0C-9E69-F0DBA734B6F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193B469-F438-4493-B319-F34E71897E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F7528F5-703C-4FE6-9E77-E923B420BE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8C2A7ED7-38BE-4942-8CB4-7CCAB4A5560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981E41DB-8A2D-42FB-8FE0-9D2619603B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A793D12D-28A6-4A70-9C23-D28EF1DC93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FC9DBE09-1D2C-43DF-8DEF-4AD5EAFD97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A6635924-734C-4D56-A059-3AC0E8E307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47204628-E93D-4E83-8708-B5F1E73B14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ACF08B56-4784-4A35-B1BD-5A883E2A3F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394C0735-071A-4F8A-A0EE-CF09983514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B325793E-AEC5-466C-9FEF-CEEFC66CFDB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ECD4CD04-008C-4198-B1E1-A4226F9BC3B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6582E0C1-6415-4321-AA81-527E023C36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BDCB8811-B795-4C61-8AC5-5B67AA39548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C943D353-8158-453F-B1FC-BCB4F1E491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DFEA233-3B08-414A-8BE9-7759AD4F12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45112EAE-4667-4832-9450-3838EA8E78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917940CE-1588-4F81-99C7-E88B879BCD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F467490A-B041-4690-858A-F69EEBD3B7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D5F8265B-5EC5-469D-84D4-D2F14B4803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797D3264-DD5E-49C5-AB6F-50ADF8904E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FDDCC293-E62A-40DE-A109-32C0F3A4AC3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7231C298-A3EF-452E-BF94-BDB432CA2A5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32816456-C210-4EC4-AF6A-22BE184E770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4A143268-2384-4B7D-AC92-C87B0DE7B0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291F2C12-82A5-4F2E-9FC2-4DDCF75967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F1449722-5B68-4BC8-B040-E95E7AD6D11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8FCDB5D4-8049-43A9-AE38-0F825D8CCF8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139E69EC-B308-4B3F-A123-CD65D69F81F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64C6B166-E2A5-4BE9-8ADE-832BA810ACF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BCF244A0-265B-4C7A-922E-32178BA091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EFCE9E2F-7C2D-4587-93C6-DFFB9390B95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1EC4170A-03DB-4A66-9C67-DB31F0477E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734339BA-31D5-4F13-B4D3-7A48ACDB977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41F0D63C-0359-410A-883B-040D395FE2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C94F4125-EDDF-48EE-A467-D912C574C7D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BD4DBE8D-5CE5-4345-85B4-58BF71502EB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9F31569C-C2BC-4C28-ADC8-A5F2CC64979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3D359B06-B9B8-4161-924C-4CBE4FD8B9C9}"/>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xmlns="" id="{A5A9FB10-70AB-402A-B2C4-37D99EDDDB07}"/>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587C17A1-A766-4227-B3BD-32BFD96B0CF5}"/>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xmlns="" id="{E151AD81-439C-49B7-A42C-D10ED9A089FE}"/>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xmlns="" id="{E7507457-86C6-40EA-9B36-29B7875655A8}"/>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xmlns="" id="{F21B906E-C93A-4C7E-8D62-0AF44597844C}"/>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xmlns="" id="{2B3E3FF1-B82B-4E82-8F2D-BB2D109A7D25}"/>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xmlns="" id="{866BD362-D27E-496A-A326-597D17788655}"/>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D4B71E67-D80F-4D55-B05C-3D2027BE7C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1D3312D0-0E11-4F12-9A6E-D1311BB3A3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CEAD1154-5480-480E-B0CB-8472E927026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E8CC5668-946F-43A8-ADE9-02356237CE4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DDC1C324-BB2B-438E-9A49-ED59F6372F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89" name="楕円 88">
          <a:extLst>
            <a:ext uri="{FF2B5EF4-FFF2-40B4-BE49-F238E27FC236}">
              <a16:creationId xmlns:a16="http://schemas.microsoft.com/office/drawing/2014/main" xmlns="" id="{00F5340C-F36A-4C5A-8F98-1A9B4CB0535D}"/>
            </a:ext>
          </a:extLst>
        </xdr:cNvPr>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80662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ACD5A01F-79D3-4CD3-978C-01C61271179A}"/>
            </a:ext>
          </a:extLst>
        </xdr:cNvPr>
        <xdr:cNvSpPr txBox="1"/>
      </xdr:nvSpPr>
      <xdr:spPr>
        <a:xfrm>
          <a:off x="4673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91" name="楕円 90">
          <a:extLst>
            <a:ext uri="{FF2B5EF4-FFF2-40B4-BE49-F238E27FC236}">
              <a16:creationId xmlns:a16="http://schemas.microsoft.com/office/drawing/2014/main" xmlns="" id="{E5F067F6-0A46-4020-8F1F-DE54E22D0F17}"/>
            </a:ext>
          </a:extLst>
        </xdr:cNvPr>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58</xdr:row>
      <xdr:rowOff>108585</xdr:rowOff>
    </xdr:to>
    <xdr:cxnSp macro="">
      <xdr:nvCxnSpPr>
        <xdr:cNvPr id="92" name="直線コネクタ 91">
          <a:extLst>
            <a:ext uri="{FF2B5EF4-FFF2-40B4-BE49-F238E27FC236}">
              <a16:creationId xmlns:a16="http://schemas.microsoft.com/office/drawing/2014/main" xmlns="" id="{932D01AE-03E9-4940-BC2C-172D173E22C2}"/>
            </a:ext>
          </a:extLst>
        </xdr:cNvPr>
        <xdr:cNvCxnSpPr/>
      </xdr:nvCxnSpPr>
      <xdr:spPr>
        <a:xfrm>
          <a:off x="3797300" y="100069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93" name="楕円 92">
          <a:extLst>
            <a:ext uri="{FF2B5EF4-FFF2-40B4-BE49-F238E27FC236}">
              <a16:creationId xmlns:a16="http://schemas.microsoft.com/office/drawing/2014/main" xmlns="" id="{AE7B6FEF-4170-404F-B53F-FDA490950D65}"/>
            </a:ext>
          </a:extLst>
        </xdr:cNvPr>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58</xdr:row>
      <xdr:rowOff>62865</xdr:rowOff>
    </xdr:to>
    <xdr:cxnSp macro="">
      <xdr:nvCxnSpPr>
        <xdr:cNvPr id="94" name="直線コネクタ 93">
          <a:extLst>
            <a:ext uri="{FF2B5EF4-FFF2-40B4-BE49-F238E27FC236}">
              <a16:creationId xmlns:a16="http://schemas.microsoft.com/office/drawing/2014/main" xmlns="" id="{93C6BC57-84CE-4BD5-9D5F-AEE172162497}"/>
            </a:ext>
          </a:extLst>
        </xdr:cNvPr>
        <xdr:cNvCxnSpPr/>
      </xdr:nvCxnSpPr>
      <xdr:spPr>
        <a:xfrm>
          <a:off x="2908300" y="9963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95885</xdr:rowOff>
    </xdr:from>
    <xdr:to>
      <xdr:col>10</xdr:col>
      <xdr:colOff>165100</xdr:colOff>
      <xdr:row>58</xdr:row>
      <xdr:rowOff>26035</xdr:rowOff>
    </xdr:to>
    <xdr:sp macro="" textlink="">
      <xdr:nvSpPr>
        <xdr:cNvPr id="95" name="楕円 94">
          <a:extLst>
            <a:ext uri="{FF2B5EF4-FFF2-40B4-BE49-F238E27FC236}">
              <a16:creationId xmlns:a16="http://schemas.microsoft.com/office/drawing/2014/main" xmlns="" id="{EFE7E5D2-CC7C-4118-BFE9-61BA054C43B2}"/>
            </a:ext>
          </a:extLst>
        </xdr:cNvPr>
        <xdr:cNvSpPr/>
      </xdr:nvSpPr>
      <xdr:spPr>
        <a:xfrm>
          <a:off x="1968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146685</xdr:rowOff>
    </xdr:from>
    <xdr:to>
      <xdr:col>15</xdr:col>
      <xdr:colOff>50800</xdr:colOff>
      <xdr:row>58</xdr:row>
      <xdr:rowOff>19050</xdr:rowOff>
    </xdr:to>
    <xdr:cxnSp macro="">
      <xdr:nvCxnSpPr>
        <xdr:cNvPr id="96" name="直線コネクタ 95">
          <a:extLst>
            <a:ext uri="{FF2B5EF4-FFF2-40B4-BE49-F238E27FC236}">
              <a16:creationId xmlns:a16="http://schemas.microsoft.com/office/drawing/2014/main" xmlns="" id="{E8B5AE19-0923-4BCB-9444-E39072A07600}"/>
            </a:ext>
          </a:extLst>
        </xdr:cNvPr>
        <xdr:cNvCxnSpPr/>
      </xdr:nvCxnSpPr>
      <xdr:spPr>
        <a:xfrm>
          <a:off x="2019300" y="9919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50165</xdr:rowOff>
    </xdr:from>
    <xdr:to>
      <xdr:col>6</xdr:col>
      <xdr:colOff>38100</xdr:colOff>
      <xdr:row>57</xdr:row>
      <xdr:rowOff>151765</xdr:rowOff>
    </xdr:to>
    <xdr:sp macro="" textlink="">
      <xdr:nvSpPr>
        <xdr:cNvPr id="97" name="楕円 96">
          <a:extLst>
            <a:ext uri="{FF2B5EF4-FFF2-40B4-BE49-F238E27FC236}">
              <a16:creationId xmlns:a16="http://schemas.microsoft.com/office/drawing/2014/main" xmlns="" id="{2BEB86C1-6B81-4528-93AA-A1C6B3BA92A7}"/>
            </a:ext>
          </a:extLst>
        </xdr:cNvPr>
        <xdr:cNvSpPr/>
      </xdr:nvSpPr>
      <xdr:spPr>
        <a:xfrm>
          <a:off x="1079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100965</xdr:rowOff>
    </xdr:from>
    <xdr:to>
      <xdr:col>10</xdr:col>
      <xdr:colOff>114300</xdr:colOff>
      <xdr:row>57</xdr:row>
      <xdr:rowOff>146685</xdr:rowOff>
    </xdr:to>
    <xdr:cxnSp macro="">
      <xdr:nvCxnSpPr>
        <xdr:cNvPr id="98" name="直線コネクタ 97">
          <a:extLst>
            <a:ext uri="{FF2B5EF4-FFF2-40B4-BE49-F238E27FC236}">
              <a16:creationId xmlns:a16="http://schemas.microsoft.com/office/drawing/2014/main" xmlns="" id="{D6E57545-8381-4D1C-95D0-E18AC4BCAB71}"/>
            </a:ext>
          </a:extLst>
        </xdr:cNvPr>
        <xdr:cNvCxnSpPr/>
      </xdr:nvCxnSpPr>
      <xdr:spPr>
        <a:xfrm>
          <a:off x="1130300" y="9873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1F953EB7-6CF3-499A-A3ED-3743E95C9D32}"/>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C9439F61-A006-49F6-970E-4110B7F49362}"/>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3826C9B6-75B3-4E1D-A36A-D8B3F02A40D1}"/>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94EB15C9-E708-4645-B93F-A2A3A06784FC}"/>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B63E7A14-6550-42F0-ACA9-1E4038D679AB}"/>
            </a:ext>
          </a:extLst>
        </xdr:cNvPr>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A7AF29D5-5296-480A-8866-35F5ED352E45}"/>
            </a:ext>
          </a:extLst>
        </xdr:cNvPr>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42562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0BDEEDDE-3427-4141-8D9C-2040033D0727}"/>
            </a:ext>
          </a:extLst>
        </xdr:cNvPr>
        <xdr:cNvSpPr txBox="1"/>
      </xdr:nvSpPr>
      <xdr:spPr>
        <a:xfrm>
          <a:off x="1816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168292</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3600B4D1-FC8A-434E-9B71-A8CEA34CB0F9}"/>
            </a:ext>
          </a:extLst>
        </xdr:cNvPr>
        <xdr:cNvSpPr txBox="1"/>
      </xdr:nvSpPr>
      <xdr:spPr>
        <a:xfrm>
          <a:off x="927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508C7464-84F2-4FB8-BD4C-04D155D57B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6E7B03E9-0A61-45CD-BA3A-D1236113D40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278BE3BE-6ABD-48FC-A5A6-26663A0EB4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74C03739-ED18-41D1-BB94-9DC8E2F972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650E3215-46E2-4350-9FF9-884AC8A2E3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305C95AD-928B-4CEA-889E-54F8663049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DCC359E2-A3A5-4773-947D-DCA2ACC4A4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01E157BA-3BE8-473C-8D60-F388B49FB2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A0DA1136-F0AE-4458-9454-4DC0145406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CEA8E56D-F5F4-4F45-9050-03A139AE608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A27F0703-1CD6-4AD4-B976-6ABB3903C6D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7CA28924-A61E-4887-AC8B-921FC42D51F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C70DDF59-D71F-4A84-A261-FFAF0C512DE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0EA9AF45-11E4-4AC6-B5C4-D2B7A997D9B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62714C30-7EB8-4E6D-9FC1-675718D0BB4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FABB0D79-BA4E-4ADF-AAEE-389DEBBE8132}"/>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E798DB84-9032-4C2D-B3BC-B715F5F4946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8A09DF7C-9A2E-47CF-8991-E56CBFB484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86DABB77-8547-4ADE-967C-F5AA9CB415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134EAC6B-8135-4F81-B4AF-EA52E1B7AA6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49B59BBC-D4D7-45F6-8E06-0E444F2B29F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xmlns="" id="{B6960792-C65C-416F-A9D8-7184B95CA71D}"/>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5743A88B-E231-4A25-BC64-EBEB80FDF05E}"/>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xmlns="" id="{471F6B99-6219-4563-8656-C8FB6D121738}"/>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98E184AC-E5B3-416F-B84C-B7D0998DB8F8}"/>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xmlns="" id="{4F3D320A-8B5E-485F-AFFF-D20EF5BD8EA1}"/>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967EC9E4-87BD-452E-A03D-85AD9B8010F8}"/>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xmlns="" id="{4D195962-647D-4FCA-9D40-554CCD9DF9DD}"/>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xmlns="" id="{B230EF06-D716-47D2-8FE5-87DC9BF5B487}"/>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xmlns="" id="{9E5E8747-3BB9-4622-A63C-6AAA53C1449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xmlns="" id="{35693160-FF14-4E92-B270-55ADA750B029}"/>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xmlns="" id="{9F82BF7D-BD38-41EE-9A8B-8B42F41D3B53}"/>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F4B277C3-F21B-4DB0-91EF-0163B2E51B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C4D4842-83E3-4902-B73C-63FCA2AF097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C19F34AA-E2D7-4264-BDC1-45507393CC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58A922A4-9A1A-46AD-BD59-0D141D7E396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88A43885-D7DA-4C08-A3E3-C85E509F1D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34239</xdr:rowOff>
    </xdr:from>
    <xdr:to>
      <xdr:col>55</xdr:col>
      <xdr:colOff>50800</xdr:colOff>
      <xdr:row>62</xdr:row>
      <xdr:rowOff>135839</xdr:rowOff>
    </xdr:to>
    <xdr:sp macro="" textlink="">
      <xdr:nvSpPr>
        <xdr:cNvPr id="144" name="楕円 143">
          <a:extLst>
            <a:ext uri="{FF2B5EF4-FFF2-40B4-BE49-F238E27FC236}">
              <a16:creationId xmlns:a16="http://schemas.microsoft.com/office/drawing/2014/main" xmlns="" id="{42F53E0B-698C-4504-8D6E-5DF6C38A6BE6}"/>
            </a:ext>
          </a:extLst>
        </xdr:cNvPr>
        <xdr:cNvSpPr/>
      </xdr:nvSpPr>
      <xdr:spPr>
        <a:xfrm>
          <a:off x="10426700" y="1066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12666</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BC032CEA-2957-4035-A37B-0AE51719279D}"/>
            </a:ext>
          </a:extLst>
        </xdr:cNvPr>
        <xdr:cNvSpPr txBox="1"/>
      </xdr:nvSpPr>
      <xdr:spPr>
        <a:xfrm>
          <a:off x="10515600"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38354</xdr:rowOff>
    </xdr:from>
    <xdr:to>
      <xdr:col>50</xdr:col>
      <xdr:colOff>165100</xdr:colOff>
      <xdr:row>62</xdr:row>
      <xdr:rowOff>139954</xdr:rowOff>
    </xdr:to>
    <xdr:sp macro="" textlink="">
      <xdr:nvSpPr>
        <xdr:cNvPr id="146" name="楕円 145">
          <a:extLst>
            <a:ext uri="{FF2B5EF4-FFF2-40B4-BE49-F238E27FC236}">
              <a16:creationId xmlns:a16="http://schemas.microsoft.com/office/drawing/2014/main" xmlns="" id="{A50D6DAC-9F7B-434B-BD08-E8A7D9139B9E}"/>
            </a:ext>
          </a:extLst>
        </xdr:cNvPr>
        <xdr:cNvSpPr/>
      </xdr:nvSpPr>
      <xdr:spPr>
        <a:xfrm>
          <a:off x="9588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85039</xdr:rowOff>
    </xdr:from>
    <xdr:to>
      <xdr:col>55</xdr:col>
      <xdr:colOff>0</xdr:colOff>
      <xdr:row>62</xdr:row>
      <xdr:rowOff>89154</xdr:rowOff>
    </xdr:to>
    <xdr:cxnSp macro="">
      <xdr:nvCxnSpPr>
        <xdr:cNvPr id="147" name="直線コネクタ 146">
          <a:extLst>
            <a:ext uri="{FF2B5EF4-FFF2-40B4-BE49-F238E27FC236}">
              <a16:creationId xmlns:a16="http://schemas.microsoft.com/office/drawing/2014/main" xmlns="" id="{3F580934-0D7D-4C17-9A7C-624B8D92B543}"/>
            </a:ext>
          </a:extLst>
        </xdr:cNvPr>
        <xdr:cNvCxnSpPr/>
      </xdr:nvCxnSpPr>
      <xdr:spPr>
        <a:xfrm flipV="1">
          <a:off x="9639300" y="10714939"/>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41097</xdr:rowOff>
    </xdr:from>
    <xdr:to>
      <xdr:col>46</xdr:col>
      <xdr:colOff>38100</xdr:colOff>
      <xdr:row>62</xdr:row>
      <xdr:rowOff>142697</xdr:rowOff>
    </xdr:to>
    <xdr:sp macro="" textlink="">
      <xdr:nvSpPr>
        <xdr:cNvPr id="148" name="楕円 147">
          <a:extLst>
            <a:ext uri="{FF2B5EF4-FFF2-40B4-BE49-F238E27FC236}">
              <a16:creationId xmlns:a16="http://schemas.microsoft.com/office/drawing/2014/main" xmlns="" id="{4C6DD2BA-5EF3-4DE2-8608-6557E7AF310A}"/>
            </a:ext>
          </a:extLst>
        </xdr:cNvPr>
        <xdr:cNvSpPr/>
      </xdr:nvSpPr>
      <xdr:spPr>
        <a:xfrm>
          <a:off x="86995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89154</xdr:rowOff>
    </xdr:from>
    <xdr:to>
      <xdr:col>50</xdr:col>
      <xdr:colOff>114300</xdr:colOff>
      <xdr:row>62</xdr:row>
      <xdr:rowOff>91897</xdr:rowOff>
    </xdr:to>
    <xdr:cxnSp macro="">
      <xdr:nvCxnSpPr>
        <xdr:cNvPr id="149" name="直線コネクタ 148">
          <a:extLst>
            <a:ext uri="{FF2B5EF4-FFF2-40B4-BE49-F238E27FC236}">
              <a16:creationId xmlns:a16="http://schemas.microsoft.com/office/drawing/2014/main" xmlns="" id="{63EAAAB3-071E-45DF-B2FB-B593FFDACBAD}"/>
            </a:ext>
          </a:extLst>
        </xdr:cNvPr>
        <xdr:cNvCxnSpPr/>
      </xdr:nvCxnSpPr>
      <xdr:spPr>
        <a:xfrm flipV="1">
          <a:off x="8750300" y="107190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47041</xdr:rowOff>
    </xdr:from>
    <xdr:to>
      <xdr:col>41</xdr:col>
      <xdr:colOff>101600</xdr:colOff>
      <xdr:row>62</xdr:row>
      <xdr:rowOff>148641</xdr:rowOff>
    </xdr:to>
    <xdr:sp macro="" textlink="">
      <xdr:nvSpPr>
        <xdr:cNvPr id="150" name="楕円 149">
          <a:extLst>
            <a:ext uri="{FF2B5EF4-FFF2-40B4-BE49-F238E27FC236}">
              <a16:creationId xmlns:a16="http://schemas.microsoft.com/office/drawing/2014/main" xmlns="" id="{44657157-84E7-497C-9C12-C61E815E71A4}"/>
            </a:ext>
          </a:extLst>
        </xdr:cNvPr>
        <xdr:cNvSpPr/>
      </xdr:nvSpPr>
      <xdr:spPr>
        <a:xfrm>
          <a:off x="7810500" y="10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91897</xdr:rowOff>
    </xdr:from>
    <xdr:to>
      <xdr:col>45</xdr:col>
      <xdr:colOff>177800</xdr:colOff>
      <xdr:row>62</xdr:row>
      <xdr:rowOff>97841</xdr:rowOff>
    </xdr:to>
    <xdr:cxnSp macro="">
      <xdr:nvCxnSpPr>
        <xdr:cNvPr id="151" name="直線コネクタ 150">
          <a:extLst>
            <a:ext uri="{FF2B5EF4-FFF2-40B4-BE49-F238E27FC236}">
              <a16:creationId xmlns:a16="http://schemas.microsoft.com/office/drawing/2014/main" xmlns="" id="{B5D49D9D-EADC-4F07-B39D-DEE70FA4A89A}"/>
            </a:ext>
          </a:extLst>
        </xdr:cNvPr>
        <xdr:cNvCxnSpPr/>
      </xdr:nvCxnSpPr>
      <xdr:spPr>
        <a:xfrm flipV="1">
          <a:off x="7861300" y="1072179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50698</xdr:rowOff>
    </xdr:from>
    <xdr:to>
      <xdr:col>36</xdr:col>
      <xdr:colOff>165100</xdr:colOff>
      <xdr:row>62</xdr:row>
      <xdr:rowOff>152298</xdr:rowOff>
    </xdr:to>
    <xdr:sp macro="" textlink="">
      <xdr:nvSpPr>
        <xdr:cNvPr id="152" name="楕円 151">
          <a:extLst>
            <a:ext uri="{FF2B5EF4-FFF2-40B4-BE49-F238E27FC236}">
              <a16:creationId xmlns:a16="http://schemas.microsoft.com/office/drawing/2014/main" xmlns="" id="{935C075F-735A-42D8-9A58-D321EB58D089}"/>
            </a:ext>
          </a:extLst>
        </xdr:cNvPr>
        <xdr:cNvSpPr/>
      </xdr:nvSpPr>
      <xdr:spPr>
        <a:xfrm>
          <a:off x="6921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97841</xdr:rowOff>
    </xdr:from>
    <xdr:to>
      <xdr:col>41</xdr:col>
      <xdr:colOff>50800</xdr:colOff>
      <xdr:row>62</xdr:row>
      <xdr:rowOff>101498</xdr:rowOff>
    </xdr:to>
    <xdr:cxnSp macro="">
      <xdr:nvCxnSpPr>
        <xdr:cNvPr id="153" name="直線コネクタ 152">
          <a:extLst>
            <a:ext uri="{FF2B5EF4-FFF2-40B4-BE49-F238E27FC236}">
              <a16:creationId xmlns:a16="http://schemas.microsoft.com/office/drawing/2014/main" xmlns="" id="{A58CA698-8ECB-4A6F-9295-CB24A2E5A872}"/>
            </a:ext>
          </a:extLst>
        </xdr:cNvPr>
        <xdr:cNvCxnSpPr/>
      </xdr:nvCxnSpPr>
      <xdr:spPr>
        <a:xfrm flipV="1">
          <a:off x="6972300" y="1072774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xmlns="" id="{69D24820-2461-4380-AC09-F7A6A59A09B9}"/>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155" name="n_2aveValue【体育館・プール】&#10;一人当たり面積">
          <a:extLst>
            <a:ext uri="{FF2B5EF4-FFF2-40B4-BE49-F238E27FC236}">
              <a16:creationId xmlns:a16="http://schemas.microsoft.com/office/drawing/2014/main" xmlns="" id="{0BF05675-9A22-4093-8900-D9891ACA780B}"/>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156" name="n_3aveValue【体育館・プール】&#10;一人当たり面積">
          <a:extLst>
            <a:ext uri="{FF2B5EF4-FFF2-40B4-BE49-F238E27FC236}">
              <a16:creationId xmlns:a16="http://schemas.microsoft.com/office/drawing/2014/main" xmlns="" id="{130F852D-A450-4149-BD30-76221BE97E72}"/>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xmlns="" id="{810316AF-6981-48D9-94AB-D597183F19CF}"/>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131081</xdr:rowOff>
    </xdr:from>
    <xdr:ext cx="469744" cy="259045"/>
    <xdr:sp macro="" textlink="">
      <xdr:nvSpPr>
        <xdr:cNvPr id="158" name="n_1mainValue【体育館・プール】&#10;一人当たり面積">
          <a:extLst>
            <a:ext uri="{FF2B5EF4-FFF2-40B4-BE49-F238E27FC236}">
              <a16:creationId xmlns:a16="http://schemas.microsoft.com/office/drawing/2014/main" xmlns="" id="{A4ABC05A-9E52-4585-8F9C-BD3E12B17A2E}"/>
            </a:ext>
          </a:extLst>
        </xdr:cNvPr>
        <xdr:cNvSpPr txBox="1"/>
      </xdr:nvSpPr>
      <xdr:spPr>
        <a:xfrm>
          <a:off x="9391727"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159224</xdr:rowOff>
    </xdr:from>
    <xdr:ext cx="469744" cy="259045"/>
    <xdr:sp macro="" textlink="">
      <xdr:nvSpPr>
        <xdr:cNvPr id="159" name="n_2mainValue【体育館・プール】&#10;一人当たり面積">
          <a:extLst>
            <a:ext uri="{FF2B5EF4-FFF2-40B4-BE49-F238E27FC236}">
              <a16:creationId xmlns:a16="http://schemas.microsoft.com/office/drawing/2014/main" xmlns="" id="{82666A13-69A4-4E0F-AA43-3754D05D85C3}"/>
            </a:ext>
          </a:extLst>
        </xdr:cNvPr>
        <xdr:cNvSpPr txBox="1"/>
      </xdr:nvSpPr>
      <xdr:spPr>
        <a:xfrm>
          <a:off x="8515427" y="1044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165168</xdr:rowOff>
    </xdr:from>
    <xdr:ext cx="469744" cy="259045"/>
    <xdr:sp macro="" textlink="">
      <xdr:nvSpPr>
        <xdr:cNvPr id="160" name="n_3mainValue【体育館・プール】&#10;一人当たり面積">
          <a:extLst>
            <a:ext uri="{FF2B5EF4-FFF2-40B4-BE49-F238E27FC236}">
              <a16:creationId xmlns:a16="http://schemas.microsoft.com/office/drawing/2014/main" xmlns="" id="{1027616C-2EAC-4D3B-B378-0A4FFEE57895}"/>
            </a:ext>
          </a:extLst>
        </xdr:cNvPr>
        <xdr:cNvSpPr txBox="1"/>
      </xdr:nvSpPr>
      <xdr:spPr>
        <a:xfrm>
          <a:off x="7626427" y="104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143425</xdr:rowOff>
    </xdr:from>
    <xdr:ext cx="469744" cy="259045"/>
    <xdr:sp macro="" textlink="">
      <xdr:nvSpPr>
        <xdr:cNvPr id="161" name="n_4mainValue【体育館・プール】&#10;一人当たり面積">
          <a:extLst>
            <a:ext uri="{FF2B5EF4-FFF2-40B4-BE49-F238E27FC236}">
              <a16:creationId xmlns:a16="http://schemas.microsoft.com/office/drawing/2014/main" xmlns="" id="{3482755C-4A40-4A44-9524-64398EDDC055}"/>
            </a:ext>
          </a:extLst>
        </xdr:cNvPr>
        <xdr:cNvSpPr txBox="1"/>
      </xdr:nvSpPr>
      <xdr:spPr>
        <a:xfrm>
          <a:off x="6737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0F942F88-3AB9-405C-8FFB-41DA6C3EF8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51202395-5D17-4D9E-86E0-8CFDCB0A10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90D1B0C6-941D-43A3-9393-838736F90E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AE943C8C-2C3E-49FB-8D8D-4685632F87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831168A6-E634-4430-A6FB-29080ADE43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5EB1DF9D-BA2B-42C2-BA77-8751B5A2C6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151648BF-88C0-473B-8B3F-2CC2DA8BC3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4B9DB14B-3C8D-4DC6-93C0-4F2318C4E1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A8719DD2-336B-41ED-9718-CFA3CBEB3D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A1D83871-5DE1-4939-BAF8-FD3BC1D41EF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232BDB80-85E6-4780-AEFC-21DBCB220AB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17B0C791-BC77-45AC-92AD-B8A787868A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DF44C460-E3B7-4172-996A-70C7A83C7E4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0D882C18-2F8E-419D-A0B6-2D0726C051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8225D5F0-6999-4302-B90A-E5D9DA97013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C0B0C283-EADF-41E7-93A9-62BF21A206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76232EB5-A996-4AA3-A459-544ABDAD48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E88D5370-0E4B-462A-B017-80C9EB46CCE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064EC35D-726C-41AB-ADA1-264B70E9B21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8A4E878A-B68E-4EBF-9A22-69D3E4772EB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151A8C96-61AA-4BD8-B6EE-98D7A6E418F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4CE41DF7-A0E8-4D36-9418-32C00DDACF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E8005145-134A-4668-AD14-5EA08417A87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26DC71D1-E982-4060-AEE1-E26DDF5D30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26CE8903-E31E-4E2D-93A0-0DE28B26B48E}"/>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AD658E57-D4A1-460E-B7D6-D7753C7FBA1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1E04075D-74B0-40CE-B537-B8D39A68A31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C0BBB94C-B28B-4E8D-83C7-9A4C8EC2EFD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xmlns="" id="{B2571EEF-EC53-4AFC-8470-D55E6CC8F74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534A163D-9BB6-45BA-99E4-CA90B80210FF}"/>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xmlns="" id="{D7B182B9-394A-49B7-80BA-E123DE241C2F}"/>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xmlns="" id="{217BB09B-B850-46D8-835F-66786C3796E3}"/>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xmlns="" id="{566830AA-AD57-400C-A8FA-158EE93BDDAF}"/>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xmlns="" id="{BFFDA131-794D-459B-8E60-0EC4FA11F4EA}"/>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xmlns="" id="{B21EE190-88FE-4B8A-8D43-658DA8DCFB91}"/>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8164CD50-162C-4A2E-ABFE-33274127285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B1E9578E-D10F-4E9F-B0EF-C60F69D4C5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8B471174-A0DA-4974-8A81-306A9D5E15A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D21033BD-A531-4430-B233-C9FE5573F4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5546300B-29CB-4E05-A292-26AEB530AFA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202" name="楕円 201">
          <a:extLst>
            <a:ext uri="{FF2B5EF4-FFF2-40B4-BE49-F238E27FC236}">
              <a16:creationId xmlns:a16="http://schemas.microsoft.com/office/drawing/2014/main" xmlns="" id="{26A566F5-C60B-4991-9479-65D40DB1D97E}"/>
            </a:ext>
          </a:extLst>
        </xdr:cNvPr>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EEE65CB7-83A8-413A-80A8-B3314FF90A38}"/>
            </a:ext>
          </a:extLst>
        </xdr:cNvPr>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04" name="楕円 203">
          <a:extLst>
            <a:ext uri="{FF2B5EF4-FFF2-40B4-BE49-F238E27FC236}">
              <a16:creationId xmlns:a16="http://schemas.microsoft.com/office/drawing/2014/main" xmlns="" id="{6F5843EA-4AD3-4AD8-9D0A-00F62C2BB817}"/>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81</xdr:row>
      <xdr:rowOff>9525</xdr:rowOff>
    </xdr:to>
    <xdr:cxnSp macro="">
      <xdr:nvCxnSpPr>
        <xdr:cNvPr id="205" name="直線コネクタ 204">
          <a:extLst>
            <a:ext uri="{FF2B5EF4-FFF2-40B4-BE49-F238E27FC236}">
              <a16:creationId xmlns:a16="http://schemas.microsoft.com/office/drawing/2014/main" xmlns="" id="{9DD72360-9CE5-4BC6-B44D-156D81168E8D}"/>
            </a:ext>
          </a:extLst>
        </xdr:cNvPr>
        <xdr:cNvCxnSpPr/>
      </xdr:nvCxnSpPr>
      <xdr:spPr>
        <a:xfrm>
          <a:off x="3797300" y="13856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206" name="楕円 205">
          <a:extLst>
            <a:ext uri="{FF2B5EF4-FFF2-40B4-BE49-F238E27FC236}">
              <a16:creationId xmlns:a16="http://schemas.microsoft.com/office/drawing/2014/main" xmlns="" id="{750672BC-7757-44CC-9D1B-DFE8AF2D09BF}"/>
            </a:ext>
          </a:extLst>
        </xdr:cNvPr>
        <xdr:cNvSpPr/>
      </xdr:nvSpPr>
      <xdr:spPr>
        <a:xfrm>
          <a:off x="2857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80011</xdr:rowOff>
    </xdr:from>
    <xdr:to>
      <xdr:col>19</xdr:col>
      <xdr:colOff>177800</xdr:colOff>
      <xdr:row>80</xdr:row>
      <xdr:rowOff>140970</xdr:rowOff>
    </xdr:to>
    <xdr:cxnSp macro="">
      <xdr:nvCxnSpPr>
        <xdr:cNvPr id="207" name="直線コネクタ 206">
          <a:extLst>
            <a:ext uri="{FF2B5EF4-FFF2-40B4-BE49-F238E27FC236}">
              <a16:creationId xmlns:a16="http://schemas.microsoft.com/office/drawing/2014/main" xmlns="" id="{CC520667-36E0-4743-81B7-575FE575CB4E}"/>
            </a:ext>
          </a:extLst>
        </xdr:cNvPr>
        <xdr:cNvCxnSpPr/>
      </xdr:nvCxnSpPr>
      <xdr:spPr>
        <a:xfrm>
          <a:off x="2908300" y="137960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137795</xdr:rowOff>
    </xdr:from>
    <xdr:to>
      <xdr:col>10</xdr:col>
      <xdr:colOff>165100</xdr:colOff>
      <xdr:row>80</xdr:row>
      <xdr:rowOff>67945</xdr:rowOff>
    </xdr:to>
    <xdr:sp macro="" textlink="">
      <xdr:nvSpPr>
        <xdr:cNvPr id="208" name="楕円 207">
          <a:extLst>
            <a:ext uri="{FF2B5EF4-FFF2-40B4-BE49-F238E27FC236}">
              <a16:creationId xmlns:a16="http://schemas.microsoft.com/office/drawing/2014/main" xmlns="" id="{9494BE26-DA2B-4D69-BAE4-BA0F8B643E1B}"/>
            </a:ext>
          </a:extLst>
        </xdr:cNvPr>
        <xdr:cNvSpPr/>
      </xdr:nvSpPr>
      <xdr:spPr>
        <a:xfrm>
          <a:off x="1968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17145</xdr:rowOff>
    </xdr:from>
    <xdr:to>
      <xdr:col>15</xdr:col>
      <xdr:colOff>50800</xdr:colOff>
      <xdr:row>80</xdr:row>
      <xdr:rowOff>80011</xdr:rowOff>
    </xdr:to>
    <xdr:cxnSp macro="">
      <xdr:nvCxnSpPr>
        <xdr:cNvPr id="209" name="直線コネクタ 208">
          <a:extLst>
            <a:ext uri="{FF2B5EF4-FFF2-40B4-BE49-F238E27FC236}">
              <a16:creationId xmlns:a16="http://schemas.microsoft.com/office/drawing/2014/main" xmlns="" id="{F20DE8F6-88A5-4CED-976E-3B1B097C5E68}"/>
            </a:ext>
          </a:extLst>
        </xdr:cNvPr>
        <xdr:cNvCxnSpPr/>
      </xdr:nvCxnSpPr>
      <xdr:spPr>
        <a:xfrm>
          <a:off x="2019300" y="137331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74930</xdr:rowOff>
    </xdr:from>
    <xdr:to>
      <xdr:col>6</xdr:col>
      <xdr:colOff>38100</xdr:colOff>
      <xdr:row>80</xdr:row>
      <xdr:rowOff>5080</xdr:rowOff>
    </xdr:to>
    <xdr:sp macro="" textlink="">
      <xdr:nvSpPr>
        <xdr:cNvPr id="210" name="楕円 209">
          <a:extLst>
            <a:ext uri="{FF2B5EF4-FFF2-40B4-BE49-F238E27FC236}">
              <a16:creationId xmlns:a16="http://schemas.microsoft.com/office/drawing/2014/main" xmlns="" id="{7A45DC49-ACE1-42C6-AA7C-DBE29B4469B6}"/>
            </a:ext>
          </a:extLst>
        </xdr:cNvPr>
        <xdr:cNvSpPr/>
      </xdr:nvSpPr>
      <xdr:spPr>
        <a:xfrm>
          <a:off x="107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125730</xdr:rowOff>
    </xdr:from>
    <xdr:to>
      <xdr:col>10</xdr:col>
      <xdr:colOff>114300</xdr:colOff>
      <xdr:row>80</xdr:row>
      <xdr:rowOff>17145</xdr:rowOff>
    </xdr:to>
    <xdr:cxnSp macro="">
      <xdr:nvCxnSpPr>
        <xdr:cNvPr id="211" name="直線コネクタ 210">
          <a:extLst>
            <a:ext uri="{FF2B5EF4-FFF2-40B4-BE49-F238E27FC236}">
              <a16:creationId xmlns:a16="http://schemas.microsoft.com/office/drawing/2014/main" xmlns="" id="{35062E43-D242-46A3-8ADB-99624840EB6B}"/>
            </a:ext>
          </a:extLst>
        </xdr:cNvPr>
        <xdr:cNvCxnSpPr/>
      </xdr:nvCxnSpPr>
      <xdr:spPr>
        <a:xfrm>
          <a:off x="1130300" y="136702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212" name="n_1aveValue【福祉施設】&#10;有形固定資産減価償却率">
          <a:extLst>
            <a:ext uri="{FF2B5EF4-FFF2-40B4-BE49-F238E27FC236}">
              <a16:creationId xmlns:a16="http://schemas.microsoft.com/office/drawing/2014/main" xmlns="" id="{1E6BF7B3-9298-41E7-AE6A-C3D26D42634A}"/>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213" name="n_2aveValue【福祉施設】&#10;有形固定資産減価償却率">
          <a:extLst>
            <a:ext uri="{FF2B5EF4-FFF2-40B4-BE49-F238E27FC236}">
              <a16:creationId xmlns:a16="http://schemas.microsoft.com/office/drawing/2014/main" xmlns="" id="{7211FE5B-D0DB-46ED-BCA2-369F8832488A}"/>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214" name="n_3aveValue【福祉施設】&#10;有形固定資産減価償却率">
          <a:extLst>
            <a:ext uri="{FF2B5EF4-FFF2-40B4-BE49-F238E27FC236}">
              <a16:creationId xmlns:a16="http://schemas.microsoft.com/office/drawing/2014/main" xmlns="" id="{E4FA2451-291A-410D-88A9-2ADE60B51A3C}"/>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215" name="n_4aveValue【福祉施設】&#10;有形固定資産減価償却率">
          <a:extLst>
            <a:ext uri="{FF2B5EF4-FFF2-40B4-BE49-F238E27FC236}">
              <a16:creationId xmlns:a16="http://schemas.microsoft.com/office/drawing/2014/main" xmlns="" id="{DF665875-A50B-42F0-89EA-EF3C0F9F568F}"/>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16" name="n_1mainValue【福祉施設】&#10;有形固定資産減価償却率">
          <a:extLst>
            <a:ext uri="{FF2B5EF4-FFF2-40B4-BE49-F238E27FC236}">
              <a16:creationId xmlns:a16="http://schemas.microsoft.com/office/drawing/2014/main" xmlns="" id="{1A5FC944-67EE-41D5-95AD-BA890E501BC3}"/>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217" name="n_2mainValue【福祉施設】&#10;有形固定資産減価償却率">
          <a:extLst>
            <a:ext uri="{FF2B5EF4-FFF2-40B4-BE49-F238E27FC236}">
              <a16:creationId xmlns:a16="http://schemas.microsoft.com/office/drawing/2014/main" xmlns="" id="{A0421950-1A93-4902-AF53-6F077C5C4526}"/>
            </a:ext>
          </a:extLst>
        </xdr:cNvPr>
        <xdr:cNvSpPr txBox="1"/>
      </xdr:nvSpPr>
      <xdr:spPr>
        <a:xfrm>
          <a:off x="2705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84472</xdr:rowOff>
    </xdr:from>
    <xdr:ext cx="405111" cy="259045"/>
    <xdr:sp macro="" textlink="">
      <xdr:nvSpPr>
        <xdr:cNvPr id="218" name="n_3mainValue【福祉施設】&#10;有形固定資産減価償却率">
          <a:extLst>
            <a:ext uri="{FF2B5EF4-FFF2-40B4-BE49-F238E27FC236}">
              <a16:creationId xmlns:a16="http://schemas.microsoft.com/office/drawing/2014/main" xmlns="" id="{15A4D620-B9ED-4260-BB2D-0D1F1B5BD35C}"/>
            </a:ext>
          </a:extLst>
        </xdr:cNvPr>
        <xdr:cNvSpPr txBox="1"/>
      </xdr:nvSpPr>
      <xdr:spPr>
        <a:xfrm>
          <a:off x="1816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21607</xdr:rowOff>
    </xdr:from>
    <xdr:ext cx="405111" cy="259045"/>
    <xdr:sp macro="" textlink="">
      <xdr:nvSpPr>
        <xdr:cNvPr id="219" name="n_4mainValue【福祉施設】&#10;有形固定資産減価償却率">
          <a:extLst>
            <a:ext uri="{FF2B5EF4-FFF2-40B4-BE49-F238E27FC236}">
              <a16:creationId xmlns:a16="http://schemas.microsoft.com/office/drawing/2014/main" xmlns="" id="{F95E20AB-0E2A-4720-8D50-8A938CF43F17}"/>
            </a:ext>
          </a:extLst>
        </xdr:cNvPr>
        <xdr:cNvSpPr txBox="1"/>
      </xdr:nvSpPr>
      <xdr:spPr>
        <a:xfrm>
          <a:off x="927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0D8ACC6F-0667-4776-8EFB-27940B65CA5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A4556E48-EA18-49A0-B129-07A3049760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1BC223C2-C9A1-4DBE-806E-36D468742A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474CDBD2-AC95-4626-A4EB-7591C3DF08B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940D2EB0-0F27-4E11-A738-34A7B0E84C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210C2BF5-E08A-471E-A101-BAA56C366E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B24962D4-312D-406B-845D-4B402092B2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588572A7-1CCA-48CE-A4F3-9C418DBFED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ECD31916-3BCB-45B4-956D-C1821E7558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C120353C-EA2B-4A4B-BB36-DA7659C338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xmlns="" id="{B168CCCE-A7AE-418A-800B-1100517A6CA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xmlns="" id="{22BEBFE7-5D61-453A-B4CF-73B062BE296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xmlns="" id="{5DBCF49B-4757-4F71-83F8-FA1AACF225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xmlns="" id="{DEAD31DD-BB72-485C-865F-7B836C1F3E8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xmlns="" id="{6DF98418-7D12-4135-8D3F-C0C0D88F5AA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xmlns="" id="{F2B687C6-CAED-4BCA-B674-A4C060D0249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xmlns="" id="{9B76ED65-0232-4974-94CC-59613A9E01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xmlns="" id="{FA86A744-EEF7-419F-92DC-E9FB257731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xmlns="" id="{A3E69FD1-88D3-433E-A081-4EE19C1361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xmlns="" id="{1F6512CB-1021-494A-8EF6-B47981E20BCE}"/>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xmlns="" id="{E8F843E8-305E-4C9A-BB76-470BE1607662}"/>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xmlns="" id="{3BCBA816-3C71-44AB-9C33-93E137592E44}"/>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xmlns="" id="{FEF20EAA-A188-4078-9CB2-06B6C87BFDEE}"/>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xmlns="" id="{A8360FEC-4000-41FA-A70F-23B1EABF12B7}"/>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xmlns="" id="{250DAA49-3869-4880-A4AC-61ECACDD1F66}"/>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xmlns="" id="{B77F5E57-7B4C-4A90-8053-7E2B90ED2CB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xmlns="" id="{A8208F11-E39B-44A5-A576-1D0DB5C1E944}"/>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xmlns="" id="{52D0AF84-36A5-45B2-8265-2730EB1B8655}"/>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xmlns="" id="{6527F3F3-1B53-4F71-881E-ADFCBCF16AC2}"/>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xmlns="" id="{FF1ADC91-22F0-4ED3-95E5-59618719FC8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5D8E30DD-9ADB-4130-BB39-C451F4E47B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220CFA05-296E-4C7C-8E5C-CD40E63940F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8052FD38-03F2-4E90-8EC1-5D177896F2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2AC4868A-92E7-40EB-8CDF-19F4D7EB89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18A8CB3D-6CC5-4264-BB32-348725FA78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167323</xdr:rowOff>
    </xdr:from>
    <xdr:to>
      <xdr:col>55</xdr:col>
      <xdr:colOff>50800</xdr:colOff>
      <xdr:row>85</xdr:row>
      <xdr:rowOff>97473</xdr:rowOff>
    </xdr:to>
    <xdr:sp macro="" textlink="">
      <xdr:nvSpPr>
        <xdr:cNvPr id="255" name="楕円 254">
          <a:extLst>
            <a:ext uri="{FF2B5EF4-FFF2-40B4-BE49-F238E27FC236}">
              <a16:creationId xmlns:a16="http://schemas.microsoft.com/office/drawing/2014/main" xmlns="" id="{CD72D11F-1F6A-49CD-AB80-4BB5FD674AD3}"/>
            </a:ext>
          </a:extLst>
        </xdr:cNvPr>
        <xdr:cNvSpPr/>
      </xdr:nvSpPr>
      <xdr:spPr>
        <a:xfrm>
          <a:off x="10426700" y="145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82250</xdr:rowOff>
    </xdr:from>
    <xdr:ext cx="469744" cy="259045"/>
    <xdr:sp macro="" textlink="">
      <xdr:nvSpPr>
        <xdr:cNvPr id="256" name="【福祉施設】&#10;一人当たり面積該当値テキスト">
          <a:extLst>
            <a:ext uri="{FF2B5EF4-FFF2-40B4-BE49-F238E27FC236}">
              <a16:creationId xmlns:a16="http://schemas.microsoft.com/office/drawing/2014/main" xmlns="" id="{13AB6FF5-828F-437D-BBCE-FDD5EF3E6AD5}"/>
            </a:ext>
          </a:extLst>
        </xdr:cNvPr>
        <xdr:cNvSpPr txBox="1"/>
      </xdr:nvSpPr>
      <xdr:spPr>
        <a:xfrm>
          <a:off x="10515600" y="1448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168466</xdr:rowOff>
    </xdr:from>
    <xdr:to>
      <xdr:col>50</xdr:col>
      <xdr:colOff>165100</xdr:colOff>
      <xdr:row>85</xdr:row>
      <xdr:rowOff>98616</xdr:rowOff>
    </xdr:to>
    <xdr:sp macro="" textlink="">
      <xdr:nvSpPr>
        <xdr:cNvPr id="257" name="楕円 256">
          <a:extLst>
            <a:ext uri="{FF2B5EF4-FFF2-40B4-BE49-F238E27FC236}">
              <a16:creationId xmlns:a16="http://schemas.microsoft.com/office/drawing/2014/main" xmlns="" id="{DEC026D7-6FFE-4E51-A3EA-23B0816994EC}"/>
            </a:ext>
          </a:extLst>
        </xdr:cNvPr>
        <xdr:cNvSpPr/>
      </xdr:nvSpPr>
      <xdr:spPr>
        <a:xfrm>
          <a:off x="9588500" y="145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46673</xdr:rowOff>
    </xdr:from>
    <xdr:to>
      <xdr:col>55</xdr:col>
      <xdr:colOff>0</xdr:colOff>
      <xdr:row>85</xdr:row>
      <xdr:rowOff>47816</xdr:rowOff>
    </xdr:to>
    <xdr:cxnSp macro="">
      <xdr:nvCxnSpPr>
        <xdr:cNvPr id="258" name="直線コネクタ 257">
          <a:extLst>
            <a:ext uri="{FF2B5EF4-FFF2-40B4-BE49-F238E27FC236}">
              <a16:creationId xmlns:a16="http://schemas.microsoft.com/office/drawing/2014/main" xmlns="" id="{A039E44A-A7FB-46BD-8F8C-B40473EEEAC6}"/>
            </a:ext>
          </a:extLst>
        </xdr:cNvPr>
        <xdr:cNvCxnSpPr/>
      </xdr:nvCxnSpPr>
      <xdr:spPr>
        <a:xfrm flipV="1">
          <a:off x="9639300" y="146199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169038</xdr:rowOff>
    </xdr:from>
    <xdr:to>
      <xdr:col>46</xdr:col>
      <xdr:colOff>38100</xdr:colOff>
      <xdr:row>85</xdr:row>
      <xdr:rowOff>99188</xdr:rowOff>
    </xdr:to>
    <xdr:sp macro="" textlink="">
      <xdr:nvSpPr>
        <xdr:cNvPr id="259" name="楕円 258">
          <a:extLst>
            <a:ext uri="{FF2B5EF4-FFF2-40B4-BE49-F238E27FC236}">
              <a16:creationId xmlns:a16="http://schemas.microsoft.com/office/drawing/2014/main" xmlns="" id="{CAA813EC-993C-448C-B2F1-5F100D998127}"/>
            </a:ext>
          </a:extLst>
        </xdr:cNvPr>
        <xdr:cNvSpPr/>
      </xdr:nvSpPr>
      <xdr:spPr>
        <a:xfrm>
          <a:off x="8699500" y="14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47816</xdr:rowOff>
    </xdr:from>
    <xdr:to>
      <xdr:col>50</xdr:col>
      <xdr:colOff>114300</xdr:colOff>
      <xdr:row>85</xdr:row>
      <xdr:rowOff>48388</xdr:rowOff>
    </xdr:to>
    <xdr:cxnSp macro="">
      <xdr:nvCxnSpPr>
        <xdr:cNvPr id="260" name="直線コネクタ 259">
          <a:extLst>
            <a:ext uri="{FF2B5EF4-FFF2-40B4-BE49-F238E27FC236}">
              <a16:creationId xmlns:a16="http://schemas.microsoft.com/office/drawing/2014/main" xmlns="" id="{DEEA14E1-96E3-4317-87FB-9E1D7DB0F9FD}"/>
            </a:ext>
          </a:extLst>
        </xdr:cNvPr>
        <xdr:cNvCxnSpPr/>
      </xdr:nvCxnSpPr>
      <xdr:spPr>
        <a:xfrm flipV="1">
          <a:off x="8750300" y="146210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261" name="楕円 260">
          <a:extLst>
            <a:ext uri="{FF2B5EF4-FFF2-40B4-BE49-F238E27FC236}">
              <a16:creationId xmlns:a16="http://schemas.microsoft.com/office/drawing/2014/main" xmlns="" id="{7CB39D47-DA30-473F-907E-90D9A323E33A}"/>
            </a:ext>
          </a:extLst>
        </xdr:cNvPr>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48388</xdr:rowOff>
    </xdr:from>
    <xdr:to>
      <xdr:col>45</xdr:col>
      <xdr:colOff>177800</xdr:colOff>
      <xdr:row>85</xdr:row>
      <xdr:rowOff>49530</xdr:rowOff>
    </xdr:to>
    <xdr:cxnSp macro="">
      <xdr:nvCxnSpPr>
        <xdr:cNvPr id="262" name="直線コネクタ 261">
          <a:extLst>
            <a:ext uri="{FF2B5EF4-FFF2-40B4-BE49-F238E27FC236}">
              <a16:creationId xmlns:a16="http://schemas.microsoft.com/office/drawing/2014/main" xmlns="" id="{C5473F59-4993-465F-A8A7-13A1F134651F}"/>
            </a:ext>
          </a:extLst>
        </xdr:cNvPr>
        <xdr:cNvCxnSpPr/>
      </xdr:nvCxnSpPr>
      <xdr:spPr>
        <a:xfrm flipV="1">
          <a:off x="7861300" y="1462163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170751</xdr:rowOff>
    </xdr:from>
    <xdr:to>
      <xdr:col>36</xdr:col>
      <xdr:colOff>165100</xdr:colOff>
      <xdr:row>85</xdr:row>
      <xdr:rowOff>100901</xdr:rowOff>
    </xdr:to>
    <xdr:sp macro="" textlink="">
      <xdr:nvSpPr>
        <xdr:cNvPr id="263" name="楕円 262">
          <a:extLst>
            <a:ext uri="{FF2B5EF4-FFF2-40B4-BE49-F238E27FC236}">
              <a16:creationId xmlns:a16="http://schemas.microsoft.com/office/drawing/2014/main" xmlns="" id="{F3277EEB-22AD-40DC-BEEB-070EFC90EAB3}"/>
            </a:ext>
          </a:extLst>
        </xdr:cNvPr>
        <xdr:cNvSpPr/>
      </xdr:nvSpPr>
      <xdr:spPr>
        <a:xfrm>
          <a:off x="6921500" y="145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50101</xdr:rowOff>
    </xdr:to>
    <xdr:cxnSp macro="">
      <xdr:nvCxnSpPr>
        <xdr:cNvPr id="264" name="直線コネクタ 263">
          <a:extLst>
            <a:ext uri="{FF2B5EF4-FFF2-40B4-BE49-F238E27FC236}">
              <a16:creationId xmlns:a16="http://schemas.microsoft.com/office/drawing/2014/main" xmlns="" id="{C96E235D-A2D1-4604-881D-A5C671CC69B1}"/>
            </a:ext>
          </a:extLst>
        </xdr:cNvPr>
        <xdr:cNvCxnSpPr/>
      </xdr:nvCxnSpPr>
      <xdr:spPr>
        <a:xfrm flipV="1">
          <a:off x="6972300" y="146227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xmlns="" id="{DF8BB662-C5C3-4606-ABE8-E7F0B51ED618}"/>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xmlns="" id="{485EFA94-4DB6-4AF3-8E45-3A91C7107F59}"/>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xmlns="" id="{71DB3ED6-DFE1-4FE9-9F94-BBBB5EAF3AD3}"/>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xmlns="" id="{ABFC3F59-0C2C-4981-A6D0-A3360140A06C}"/>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89743</xdr:rowOff>
    </xdr:from>
    <xdr:ext cx="469744" cy="259045"/>
    <xdr:sp macro="" textlink="">
      <xdr:nvSpPr>
        <xdr:cNvPr id="269" name="n_1mainValue【福祉施設】&#10;一人当たり面積">
          <a:extLst>
            <a:ext uri="{FF2B5EF4-FFF2-40B4-BE49-F238E27FC236}">
              <a16:creationId xmlns:a16="http://schemas.microsoft.com/office/drawing/2014/main" xmlns="" id="{55C77A77-74F1-43BD-A1F4-F2186B2E5DC1}"/>
            </a:ext>
          </a:extLst>
        </xdr:cNvPr>
        <xdr:cNvSpPr txBox="1"/>
      </xdr:nvSpPr>
      <xdr:spPr>
        <a:xfrm>
          <a:off x="9391727" y="1466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90315</xdr:rowOff>
    </xdr:from>
    <xdr:ext cx="469744" cy="259045"/>
    <xdr:sp macro="" textlink="">
      <xdr:nvSpPr>
        <xdr:cNvPr id="270" name="n_2mainValue【福祉施設】&#10;一人当たり面積">
          <a:extLst>
            <a:ext uri="{FF2B5EF4-FFF2-40B4-BE49-F238E27FC236}">
              <a16:creationId xmlns:a16="http://schemas.microsoft.com/office/drawing/2014/main" xmlns="" id="{166AB390-75C4-4A39-B8E3-9121428F666F}"/>
            </a:ext>
          </a:extLst>
        </xdr:cNvPr>
        <xdr:cNvSpPr txBox="1"/>
      </xdr:nvSpPr>
      <xdr:spPr>
        <a:xfrm>
          <a:off x="8515427" y="1466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271" name="n_3mainValue【福祉施設】&#10;一人当たり面積">
          <a:extLst>
            <a:ext uri="{FF2B5EF4-FFF2-40B4-BE49-F238E27FC236}">
              <a16:creationId xmlns:a16="http://schemas.microsoft.com/office/drawing/2014/main" xmlns="" id="{BF1F4250-05A3-4B35-8DC7-C95174CD1A09}"/>
            </a:ext>
          </a:extLst>
        </xdr:cNvPr>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92028</xdr:rowOff>
    </xdr:from>
    <xdr:ext cx="469744" cy="259045"/>
    <xdr:sp macro="" textlink="">
      <xdr:nvSpPr>
        <xdr:cNvPr id="272" name="n_4mainValue【福祉施設】&#10;一人当たり面積">
          <a:extLst>
            <a:ext uri="{FF2B5EF4-FFF2-40B4-BE49-F238E27FC236}">
              <a16:creationId xmlns:a16="http://schemas.microsoft.com/office/drawing/2014/main" xmlns="" id="{3755B7B4-8C12-48C0-B95B-46284408BA9E}"/>
            </a:ext>
          </a:extLst>
        </xdr:cNvPr>
        <xdr:cNvSpPr txBox="1"/>
      </xdr:nvSpPr>
      <xdr:spPr>
        <a:xfrm>
          <a:off x="6737427" y="1466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xmlns="" id="{4570DAF2-D2FC-42AA-AA10-E4FDF9CE8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xmlns="" id="{D6476EEA-2CA5-405D-BF73-BDA3321243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xmlns="" id="{AABF3EB1-8271-4DFF-B6D1-B7FB48617B6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xmlns="" id="{4C664ACB-A975-4CD1-9860-3D83BE4A00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xmlns="" id="{E1C357FD-0F33-4CCE-8297-6B54583445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xmlns="" id="{99F7571D-B75E-4737-98E4-36CDD4E85A0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xmlns="" id="{9B24C71A-1A0C-491E-BBE9-709E509A2C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xmlns="" id="{E67C8F61-CEE5-4B93-906A-2A0C73C618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a:extLst>
            <a:ext uri="{FF2B5EF4-FFF2-40B4-BE49-F238E27FC236}">
              <a16:creationId xmlns:a16="http://schemas.microsoft.com/office/drawing/2014/main" xmlns="" id="{9872B772-CE79-45E1-9865-51FA781961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a:extLst>
            <a:ext uri="{FF2B5EF4-FFF2-40B4-BE49-F238E27FC236}">
              <a16:creationId xmlns:a16="http://schemas.microsoft.com/office/drawing/2014/main" xmlns="" id="{4539350C-9EE0-463A-B542-B31AF05ED0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a:extLst>
            <a:ext uri="{FF2B5EF4-FFF2-40B4-BE49-F238E27FC236}">
              <a16:creationId xmlns:a16="http://schemas.microsoft.com/office/drawing/2014/main" xmlns="" id="{8776FD5E-4923-43B0-B35F-5DD933ED1FB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4" name="直線コネクタ 283">
          <a:extLst>
            <a:ext uri="{FF2B5EF4-FFF2-40B4-BE49-F238E27FC236}">
              <a16:creationId xmlns:a16="http://schemas.microsoft.com/office/drawing/2014/main" xmlns="" id="{AC4517F2-C4E2-47DC-B5AA-7CC7D992E95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5" name="テキスト ボックス 284">
          <a:extLst>
            <a:ext uri="{FF2B5EF4-FFF2-40B4-BE49-F238E27FC236}">
              <a16:creationId xmlns:a16="http://schemas.microsoft.com/office/drawing/2014/main" xmlns="" id="{642EFCE5-837A-47E5-993A-49462FBAC6F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6" name="直線コネクタ 285">
          <a:extLst>
            <a:ext uri="{FF2B5EF4-FFF2-40B4-BE49-F238E27FC236}">
              <a16:creationId xmlns:a16="http://schemas.microsoft.com/office/drawing/2014/main" xmlns="" id="{3E80C2A1-A82B-4DC1-A2A3-952523293BF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7" name="テキスト ボックス 286">
          <a:extLst>
            <a:ext uri="{FF2B5EF4-FFF2-40B4-BE49-F238E27FC236}">
              <a16:creationId xmlns:a16="http://schemas.microsoft.com/office/drawing/2014/main" xmlns="" id="{E75CC794-F2F1-4132-8933-56817225B2B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8" name="直線コネクタ 287">
          <a:extLst>
            <a:ext uri="{FF2B5EF4-FFF2-40B4-BE49-F238E27FC236}">
              <a16:creationId xmlns:a16="http://schemas.microsoft.com/office/drawing/2014/main" xmlns="" id="{B1A21A95-39CD-47F4-B0AF-3E6B2B93977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9" name="テキスト ボックス 288">
          <a:extLst>
            <a:ext uri="{FF2B5EF4-FFF2-40B4-BE49-F238E27FC236}">
              <a16:creationId xmlns:a16="http://schemas.microsoft.com/office/drawing/2014/main" xmlns="" id="{6A1F8CF2-12D9-4E4F-9F2B-0FD53057EDD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0" name="直線コネクタ 289">
          <a:extLst>
            <a:ext uri="{FF2B5EF4-FFF2-40B4-BE49-F238E27FC236}">
              <a16:creationId xmlns:a16="http://schemas.microsoft.com/office/drawing/2014/main" xmlns="" id="{FDDCBF00-EF1F-46FE-A112-261D5F6DA3B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1" name="テキスト ボックス 290">
          <a:extLst>
            <a:ext uri="{FF2B5EF4-FFF2-40B4-BE49-F238E27FC236}">
              <a16:creationId xmlns:a16="http://schemas.microsoft.com/office/drawing/2014/main" xmlns="" id="{26307C5C-9B73-4A88-B9F6-291DD09816B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2" name="直線コネクタ 291">
          <a:extLst>
            <a:ext uri="{FF2B5EF4-FFF2-40B4-BE49-F238E27FC236}">
              <a16:creationId xmlns:a16="http://schemas.microsoft.com/office/drawing/2014/main" xmlns="" id="{33FBEFC6-3199-4971-818B-4837641602D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3" name="テキスト ボックス 292">
          <a:extLst>
            <a:ext uri="{FF2B5EF4-FFF2-40B4-BE49-F238E27FC236}">
              <a16:creationId xmlns:a16="http://schemas.microsoft.com/office/drawing/2014/main" xmlns="" id="{1AE65843-C5D0-45BC-AB24-FBB6B820789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4" name="直線コネクタ 293">
          <a:extLst>
            <a:ext uri="{FF2B5EF4-FFF2-40B4-BE49-F238E27FC236}">
              <a16:creationId xmlns:a16="http://schemas.microsoft.com/office/drawing/2014/main" xmlns="" id="{A52F55D5-E3E7-4B4A-B482-55BBCABF3A7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5" name="テキスト ボックス 294">
          <a:extLst>
            <a:ext uri="{FF2B5EF4-FFF2-40B4-BE49-F238E27FC236}">
              <a16:creationId xmlns:a16="http://schemas.microsoft.com/office/drawing/2014/main" xmlns="" id="{258B5A2D-2BF4-44C6-A450-86C6A27EC4A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xmlns="" id="{5186C9E8-6017-47BF-9BEE-78099136C14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xmlns="" id="{06FA910C-527E-4EBD-99F6-CC789E93480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98" name="直線コネクタ 297">
          <a:extLst>
            <a:ext uri="{FF2B5EF4-FFF2-40B4-BE49-F238E27FC236}">
              <a16:creationId xmlns:a16="http://schemas.microsoft.com/office/drawing/2014/main" xmlns="" id="{9F87579F-99EA-4090-B1BF-6F0E44310152}"/>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99" name="【市民会館】&#10;有形固定資産減価償却率最小値テキスト">
          <a:extLst>
            <a:ext uri="{FF2B5EF4-FFF2-40B4-BE49-F238E27FC236}">
              <a16:creationId xmlns:a16="http://schemas.microsoft.com/office/drawing/2014/main" xmlns="" id="{2D5D6B36-D5BA-4C81-94A4-B9239711BA8F}"/>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0" name="直線コネクタ 299">
          <a:extLst>
            <a:ext uri="{FF2B5EF4-FFF2-40B4-BE49-F238E27FC236}">
              <a16:creationId xmlns:a16="http://schemas.microsoft.com/office/drawing/2014/main" xmlns="" id="{ADEDE933-6EB8-4D8A-BF6C-C48B4A3FA545}"/>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1" name="【市民会館】&#10;有形固定資産減価償却率最大値テキスト">
          <a:extLst>
            <a:ext uri="{FF2B5EF4-FFF2-40B4-BE49-F238E27FC236}">
              <a16:creationId xmlns:a16="http://schemas.microsoft.com/office/drawing/2014/main" xmlns="" id="{D8BA9FB8-0F8B-415A-BCAA-1B1CAE7F1BAA}"/>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2" name="直線コネクタ 301">
          <a:extLst>
            <a:ext uri="{FF2B5EF4-FFF2-40B4-BE49-F238E27FC236}">
              <a16:creationId xmlns:a16="http://schemas.microsoft.com/office/drawing/2014/main" xmlns="" id="{61AFA426-0FC9-44A5-8638-C99AD9A70B39}"/>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03" name="【市民会館】&#10;有形固定資産減価償却率平均値テキスト">
          <a:extLst>
            <a:ext uri="{FF2B5EF4-FFF2-40B4-BE49-F238E27FC236}">
              <a16:creationId xmlns:a16="http://schemas.microsoft.com/office/drawing/2014/main" xmlns="" id="{44153376-44B7-4ABF-BFAC-10CF45788993}"/>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04" name="フローチャート: 判断 303">
          <a:extLst>
            <a:ext uri="{FF2B5EF4-FFF2-40B4-BE49-F238E27FC236}">
              <a16:creationId xmlns:a16="http://schemas.microsoft.com/office/drawing/2014/main" xmlns="" id="{E63C4BC7-81D6-45FD-9A90-6AA58705882B}"/>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05" name="フローチャート: 判断 304">
          <a:extLst>
            <a:ext uri="{FF2B5EF4-FFF2-40B4-BE49-F238E27FC236}">
              <a16:creationId xmlns:a16="http://schemas.microsoft.com/office/drawing/2014/main" xmlns="" id="{EE3C4097-5CC2-48F5-ADDA-D08AC23153F1}"/>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06" name="フローチャート: 判断 305">
          <a:extLst>
            <a:ext uri="{FF2B5EF4-FFF2-40B4-BE49-F238E27FC236}">
              <a16:creationId xmlns:a16="http://schemas.microsoft.com/office/drawing/2014/main" xmlns="" id="{58629FA2-24C9-47C5-8095-410253EB69BD}"/>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07" name="フローチャート: 判断 306">
          <a:extLst>
            <a:ext uri="{FF2B5EF4-FFF2-40B4-BE49-F238E27FC236}">
              <a16:creationId xmlns:a16="http://schemas.microsoft.com/office/drawing/2014/main" xmlns="" id="{A1877D8B-D1B1-464A-98D2-EF60008C40E3}"/>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08" name="フローチャート: 判断 307">
          <a:extLst>
            <a:ext uri="{FF2B5EF4-FFF2-40B4-BE49-F238E27FC236}">
              <a16:creationId xmlns:a16="http://schemas.microsoft.com/office/drawing/2014/main" xmlns="" id="{3F3BE4D7-4640-45C1-8AC6-3810ECBEDDB3}"/>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xmlns="" id="{A70708B8-1FC7-4F79-A788-633255DE58D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xmlns="" id="{1331959B-DF7A-4533-A780-1712BB6E70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DDB08F1E-E4DC-4A8D-ABFB-65A162489C6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B8968D18-EB41-43D8-B7CB-55A39B18F1A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B8EE006E-2CF5-4CDD-AD3C-9F68DA2E5B7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314" name="楕円 313">
          <a:extLst>
            <a:ext uri="{FF2B5EF4-FFF2-40B4-BE49-F238E27FC236}">
              <a16:creationId xmlns:a16="http://schemas.microsoft.com/office/drawing/2014/main" xmlns="" id="{901AC4D0-0AD5-4734-976D-B698A8404059}"/>
            </a:ext>
          </a:extLst>
        </xdr:cNvPr>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315" name="【市民会館】&#10;有形固定資産減価償却率該当値テキスト">
          <a:extLst>
            <a:ext uri="{FF2B5EF4-FFF2-40B4-BE49-F238E27FC236}">
              <a16:creationId xmlns:a16="http://schemas.microsoft.com/office/drawing/2014/main" xmlns="" id="{A59BA5D3-937B-49C5-8333-42F31B211224}"/>
            </a:ext>
          </a:extLst>
        </xdr:cNvPr>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115207</xdr:rowOff>
    </xdr:from>
    <xdr:to>
      <xdr:col>20</xdr:col>
      <xdr:colOff>38100</xdr:colOff>
      <xdr:row>104</xdr:row>
      <xdr:rowOff>45357</xdr:rowOff>
    </xdr:to>
    <xdr:sp macro="" textlink="">
      <xdr:nvSpPr>
        <xdr:cNvPr id="316" name="楕円 315">
          <a:extLst>
            <a:ext uri="{FF2B5EF4-FFF2-40B4-BE49-F238E27FC236}">
              <a16:creationId xmlns:a16="http://schemas.microsoft.com/office/drawing/2014/main" xmlns="" id="{3769F560-0660-4CE5-9BB2-AFB6DEEA5C8B}"/>
            </a:ext>
          </a:extLst>
        </xdr:cNvPr>
        <xdr:cNvSpPr/>
      </xdr:nvSpPr>
      <xdr:spPr>
        <a:xfrm>
          <a:off x="3746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103</xdr:row>
      <xdr:rowOff>166007</xdr:rowOff>
    </xdr:to>
    <xdr:cxnSp macro="">
      <xdr:nvCxnSpPr>
        <xdr:cNvPr id="317" name="直線コネクタ 316">
          <a:extLst>
            <a:ext uri="{FF2B5EF4-FFF2-40B4-BE49-F238E27FC236}">
              <a16:creationId xmlns:a16="http://schemas.microsoft.com/office/drawing/2014/main" xmlns="" id="{B49B8C46-77B0-4B0E-B4B7-0D86A0926E36}"/>
            </a:ext>
          </a:extLst>
        </xdr:cNvPr>
        <xdr:cNvCxnSpPr/>
      </xdr:nvCxnSpPr>
      <xdr:spPr>
        <a:xfrm flipV="1">
          <a:off x="3797300" y="178188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318" name="楕円 317">
          <a:extLst>
            <a:ext uri="{FF2B5EF4-FFF2-40B4-BE49-F238E27FC236}">
              <a16:creationId xmlns:a16="http://schemas.microsoft.com/office/drawing/2014/main" xmlns="" id="{C4DC805A-4E25-4769-BC85-84678E677E1E}"/>
            </a:ext>
          </a:extLst>
        </xdr:cNvPr>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136616</xdr:rowOff>
    </xdr:from>
    <xdr:to>
      <xdr:col>19</xdr:col>
      <xdr:colOff>177800</xdr:colOff>
      <xdr:row>103</xdr:row>
      <xdr:rowOff>166007</xdr:rowOff>
    </xdr:to>
    <xdr:cxnSp macro="">
      <xdr:nvCxnSpPr>
        <xdr:cNvPr id="319" name="直線コネクタ 318">
          <a:extLst>
            <a:ext uri="{FF2B5EF4-FFF2-40B4-BE49-F238E27FC236}">
              <a16:creationId xmlns:a16="http://schemas.microsoft.com/office/drawing/2014/main" xmlns="" id="{575A8846-FE94-4D28-BE2B-626688AC89BC}"/>
            </a:ext>
          </a:extLst>
        </xdr:cNvPr>
        <xdr:cNvCxnSpPr/>
      </xdr:nvCxnSpPr>
      <xdr:spPr>
        <a:xfrm>
          <a:off x="2908300" y="177959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56424</xdr:rowOff>
    </xdr:from>
    <xdr:to>
      <xdr:col>10</xdr:col>
      <xdr:colOff>165100</xdr:colOff>
      <xdr:row>103</xdr:row>
      <xdr:rowOff>158024</xdr:rowOff>
    </xdr:to>
    <xdr:sp macro="" textlink="">
      <xdr:nvSpPr>
        <xdr:cNvPr id="320" name="楕円 319">
          <a:extLst>
            <a:ext uri="{FF2B5EF4-FFF2-40B4-BE49-F238E27FC236}">
              <a16:creationId xmlns:a16="http://schemas.microsoft.com/office/drawing/2014/main" xmlns="" id="{039500C7-AF28-4D67-96D6-A80BA2023265}"/>
            </a:ext>
          </a:extLst>
        </xdr:cNvPr>
        <xdr:cNvSpPr/>
      </xdr:nvSpPr>
      <xdr:spPr>
        <a:xfrm>
          <a:off x="1968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103</xdr:row>
      <xdr:rowOff>136616</xdr:rowOff>
    </xdr:to>
    <xdr:cxnSp macro="">
      <xdr:nvCxnSpPr>
        <xdr:cNvPr id="321" name="直線コネクタ 320">
          <a:extLst>
            <a:ext uri="{FF2B5EF4-FFF2-40B4-BE49-F238E27FC236}">
              <a16:creationId xmlns:a16="http://schemas.microsoft.com/office/drawing/2014/main" xmlns="" id="{0556DE92-FED4-4F05-9FF9-99D8B96DFE5D}"/>
            </a:ext>
          </a:extLst>
        </xdr:cNvPr>
        <xdr:cNvCxnSpPr/>
      </xdr:nvCxnSpPr>
      <xdr:spPr>
        <a:xfrm>
          <a:off x="2019300" y="177665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322" name="楕円 321">
          <a:extLst>
            <a:ext uri="{FF2B5EF4-FFF2-40B4-BE49-F238E27FC236}">
              <a16:creationId xmlns:a16="http://schemas.microsoft.com/office/drawing/2014/main" xmlns="" id="{A5BC9C5D-1C1C-4E76-B6E8-ED7E1A6BBA8C}"/>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107224</xdr:rowOff>
    </xdr:to>
    <xdr:cxnSp macro="">
      <xdr:nvCxnSpPr>
        <xdr:cNvPr id="323" name="直線コネクタ 322">
          <a:extLst>
            <a:ext uri="{FF2B5EF4-FFF2-40B4-BE49-F238E27FC236}">
              <a16:creationId xmlns:a16="http://schemas.microsoft.com/office/drawing/2014/main" xmlns="" id="{22FE8846-4D05-45CD-880A-BE6E2B2EEA0E}"/>
            </a:ext>
          </a:extLst>
        </xdr:cNvPr>
        <xdr:cNvCxnSpPr/>
      </xdr:nvCxnSpPr>
      <xdr:spPr>
        <a:xfrm>
          <a:off x="1130300" y="17743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31585</xdr:rowOff>
    </xdr:from>
    <xdr:ext cx="405111" cy="259045"/>
    <xdr:sp macro="" textlink="">
      <xdr:nvSpPr>
        <xdr:cNvPr id="324" name="n_1aveValue【市民会館】&#10;有形固定資産減価償却率">
          <a:extLst>
            <a:ext uri="{FF2B5EF4-FFF2-40B4-BE49-F238E27FC236}">
              <a16:creationId xmlns:a16="http://schemas.microsoft.com/office/drawing/2014/main" xmlns="" id="{C0698041-E4F7-4088-9145-0D0A2EED41CD}"/>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134456</xdr:rowOff>
    </xdr:from>
    <xdr:ext cx="405111" cy="259045"/>
    <xdr:sp macro="" textlink="">
      <xdr:nvSpPr>
        <xdr:cNvPr id="325" name="n_2aveValue【市民会館】&#10;有形固定資産減価償却率">
          <a:extLst>
            <a:ext uri="{FF2B5EF4-FFF2-40B4-BE49-F238E27FC236}">
              <a16:creationId xmlns:a16="http://schemas.microsoft.com/office/drawing/2014/main" xmlns="" id="{069DCDA7-AB45-4741-A669-B29DEC1AA74E}"/>
            </a:ext>
          </a:extLst>
        </xdr:cNvPr>
        <xdr:cNvSpPr txBox="1"/>
      </xdr:nvSpPr>
      <xdr:spPr>
        <a:xfrm>
          <a:off x="2705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127925</xdr:rowOff>
    </xdr:from>
    <xdr:ext cx="405111" cy="259045"/>
    <xdr:sp macro="" textlink="">
      <xdr:nvSpPr>
        <xdr:cNvPr id="326" name="n_3aveValue【市民会館】&#10;有形固定資産減価償却率">
          <a:extLst>
            <a:ext uri="{FF2B5EF4-FFF2-40B4-BE49-F238E27FC236}">
              <a16:creationId xmlns:a16="http://schemas.microsoft.com/office/drawing/2014/main" xmlns="" id="{DC270EBC-DCE7-458E-8492-CD4AE2DD5174}"/>
            </a:ext>
          </a:extLst>
        </xdr:cNvPr>
        <xdr:cNvSpPr txBox="1"/>
      </xdr:nvSpPr>
      <xdr:spPr>
        <a:xfrm>
          <a:off x="1816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327" name="n_4aveValue【市民会館】&#10;有形固定資産減価償却率">
          <a:extLst>
            <a:ext uri="{FF2B5EF4-FFF2-40B4-BE49-F238E27FC236}">
              <a16:creationId xmlns:a16="http://schemas.microsoft.com/office/drawing/2014/main" xmlns="" id="{910760E5-9387-4374-9F5E-42CA185CCEAA}"/>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61884</xdr:rowOff>
    </xdr:from>
    <xdr:ext cx="405111" cy="259045"/>
    <xdr:sp macro="" textlink="">
      <xdr:nvSpPr>
        <xdr:cNvPr id="328" name="n_1mainValue【市民会館】&#10;有形固定資産減価償却率">
          <a:extLst>
            <a:ext uri="{FF2B5EF4-FFF2-40B4-BE49-F238E27FC236}">
              <a16:creationId xmlns:a16="http://schemas.microsoft.com/office/drawing/2014/main" xmlns="" id="{AB206E0D-D277-4BAB-ACCB-92723DC9FE2F}"/>
            </a:ext>
          </a:extLst>
        </xdr:cNvPr>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329" name="n_2mainValue【市民会館】&#10;有形固定資産減価償却率">
          <a:extLst>
            <a:ext uri="{FF2B5EF4-FFF2-40B4-BE49-F238E27FC236}">
              <a16:creationId xmlns:a16="http://schemas.microsoft.com/office/drawing/2014/main" xmlns="" id="{712D5E57-F270-462A-B206-D20AA2CB2A6D}"/>
            </a:ext>
          </a:extLst>
        </xdr:cNvPr>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3101</xdr:rowOff>
    </xdr:from>
    <xdr:ext cx="405111" cy="259045"/>
    <xdr:sp macro="" textlink="">
      <xdr:nvSpPr>
        <xdr:cNvPr id="330" name="n_3mainValue【市民会館】&#10;有形固定資産減価償却率">
          <a:extLst>
            <a:ext uri="{FF2B5EF4-FFF2-40B4-BE49-F238E27FC236}">
              <a16:creationId xmlns:a16="http://schemas.microsoft.com/office/drawing/2014/main" xmlns="" id="{4CCBC93B-7BC9-4EF5-866B-B9CD973C57B9}"/>
            </a:ext>
          </a:extLst>
        </xdr:cNvPr>
        <xdr:cNvSpPr txBox="1"/>
      </xdr:nvSpPr>
      <xdr:spPr>
        <a:xfrm>
          <a:off x="1816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331" name="n_4mainValue【市民会館】&#10;有形固定資産減価償却率">
          <a:extLst>
            <a:ext uri="{FF2B5EF4-FFF2-40B4-BE49-F238E27FC236}">
              <a16:creationId xmlns:a16="http://schemas.microsoft.com/office/drawing/2014/main" xmlns="" id="{5C5CC723-E926-4521-A849-B8537CC06D26}"/>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xmlns="" id="{31599FA4-90F5-4D3F-850A-7CC5D44DA9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xmlns="" id="{858ACD10-6D57-4A4C-B73D-1E9280D18F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xmlns="" id="{937D1A19-6037-42B7-8243-F56D8978962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xmlns="" id="{29236458-C45B-486B-9750-D940A44E3A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xmlns="" id="{1E3F376B-F2C4-4C33-A78C-1D35222BB1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xmlns="" id="{941DA413-93CF-4BAE-90CC-33784B45A5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xmlns="" id="{1AE03619-B024-47F7-8739-DBFC476AC5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xmlns="" id="{D123D171-88C9-4A86-B643-0EEBEE5AE1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xmlns="" id="{5D272D4E-6CA3-4427-A66F-89ACD181C0A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xmlns="" id="{1D0EB47B-D520-4ADF-B327-C6FCC1187EF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2" name="直線コネクタ 341">
          <a:extLst>
            <a:ext uri="{FF2B5EF4-FFF2-40B4-BE49-F238E27FC236}">
              <a16:creationId xmlns:a16="http://schemas.microsoft.com/office/drawing/2014/main" xmlns="" id="{CDCEBDF6-682A-492D-BC41-44B58ABC265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3" name="テキスト ボックス 342">
          <a:extLst>
            <a:ext uri="{FF2B5EF4-FFF2-40B4-BE49-F238E27FC236}">
              <a16:creationId xmlns:a16="http://schemas.microsoft.com/office/drawing/2014/main" xmlns="" id="{72E3EE6E-81F0-4C99-AE8E-AA4FCECA6B1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4" name="直線コネクタ 343">
          <a:extLst>
            <a:ext uri="{FF2B5EF4-FFF2-40B4-BE49-F238E27FC236}">
              <a16:creationId xmlns:a16="http://schemas.microsoft.com/office/drawing/2014/main" xmlns="" id="{2D177E3E-6214-4C95-B62E-637C564F0D0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5" name="テキスト ボックス 344">
          <a:extLst>
            <a:ext uri="{FF2B5EF4-FFF2-40B4-BE49-F238E27FC236}">
              <a16:creationId xmlns:a16="http://schemas.microsoft.com/office/drawing/2014/main" xmlns="" id="{6DC1C8C2-1F17-4C4A-8F5C-2E10313A3ED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6" name="直線コネクタ 345">
          <a:extLst>
            <a:ext uri="{FF2B5EF4-FFF2-40B4-BE49-F238E27FC236}">
              <a16:creationId xmlns:a16="http://schemas.microsoft.com/office/drawing/2014/main" xmlns="" id="{F9493C22-F8A4-4F30-90B1-E7AB13DFDDE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7" name="テキスト ボックス 346">
          <a:extLst>
            <a:ext uri="{FF2B5EF4-FFF2-40B4-BE49-F238E27FC236}">
              <a16:creationId xmlns:a16="http://schemas.microsoft.com/office/drawing/2014/main" xmlns="" id="{9979F690-B504-4A63-957D-4366092BC4F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8" name="直線コネクタ 347">
          <a:extLst>
            <a:ext uri="{FF2B5EF4-FFF2-40B4-BE49-F238E27FC236}">
              <a16:creationId xmlns:a16="http://schemas.microsoft.com/office/drawing/2014/main" xmlns="" id="{0EF40926-0134-45D1-9F53-92FABAD95C8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9" name="テキスト ボックス 348">
          <a:extLst>
            <a:ext uri="{FF2B5EF4-FFF2-40B4-BE49-F238E27FC236}">
              <a16:creationId xmlns:a16="http://schemas.microsoft.com/office/drawing/2014/main" xmlns="" id="{ED7ED8F1-3426-4D25-B2BC-AE7613871F34}"/>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a:extLst>
            <a:ext uri="{FF2B5EF4-FFF2-40B4-BE49-F238E27FC236}">
              <a16:creationId xmlns:a16="http://schemas.microsoft.com/office/drawing/2014/main" xmlns="" id="{C62CA8D6-C470-4ABA-B60F-D477456200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xmlns="" id="{DDA476D9-6CEA-485C-B699-5FE0599995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a:extLst>
            <a:ext uri="{FF2B5EF4-FFF2-40B4-BE49-F238E27FC236}">
              <a16:creationId xmlns:a16="http://schemas.microsoft.com/office/drawing/2014/main" xmlns="" id="{6AE4C415-3D25-4FED-8DB3-C3B8A0C077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53" name="直線コネクタ 352">
          <a:extLst>
            <a:ext uri="{FF2B5EF4-FFF2-40B4-BE49-F238E27FC236}">
              <a16:creationId xmlns:a16="http://schemas.microsoft.com/office/drawing/2014/main" xmlns="" id="{9FBE8105-B19E-49E2-B2C6-DDDCC7754CC1}"/>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54" name="【市民会館】&#10;一人当たり面積最小値テキスト">
          <a:extLst>
            <a:ext uri="{FF2B5EF4-FFF2-40B4-BE49-F238E27FC236}">
              <a16:creationId xmlns:a16="http://schemas.microsoft.com/office/drawing/2014/main" xmlns="" id="{10711463-5E09-42BF-BF04-90E1070B964C}"/>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55" name="直線コネクタ 354">
          <a:extLst>
            <a:ext uri="{FF2B5EF4-FFF2-40B4-BE49-F238E27FC236}">
              <a16:creationId xmlns:a16="http://schemas.microsoft.com/office/drawing/2014/main" xmlns="" id="{8EEE0A06-DA8D-40DE-85FD-873DA205097C}"/>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56" name="【市民会館】&#10;一人当たり面積最大値テキスト">
          <a:extLst>
            <a:ext uri="{FF2B5EF4-FFF2-40B4-BE49-F238E27FC236}">
              <a16:creationId xmlns:a16="http://schemas.microsoft.com/office/drawing/2014/main" xmlns="" id="{FFDC309A-C404-43E3-B4B5-E70DD534829F}"/>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57" name="直線コネクタ 356">
          <a:extLst>
            <a:ext uri="{FF2B5EF4-FFF2-40B4-BE49-F238E27FC236}">
              <a16:creationId xmlns:a16="http://schemas.microsoft.com/office/drawing/2014/main" xmlns="" id="{C0095149-CE2A-4FFC-87E2-73DB27F15B6B}"/>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358" name="【市民会館】&#10;一人当たり面積平均値テキスト">
          <a:extLst>
            <a:ext uri="{FF2B5EF4-FFF2-40B4-BE49-F238E27FC236}">
              <a16:creationId xmlns:a16="http://schemas.microsoft.com/office/drawing/2014/main" xmlns="" id="{39D49FBF-C223-4FFF-94BD-4377EE89D1CD}"/>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59" name="フローチャート: 判断 358">
          <a:extLst>
            <a:ext uri="{FF2B5EF4-FFF2-40B4-BE49-F238E27FC236}">
              <a16:creationId xmlns:a16="http://schemas.microsoft.com/office/drawing/2014/main" xmlns="" id="{B2858517-E177-4491-8AE9-3B0C7625A4B7}"/>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60" name="フローチャート: 判断 359">
          <a:extLst>
            <a:ext uri="{FF2B5EF4-FFF2-40B4-BE49-F238E27FC236}">
              <a16:creationId xmlns:a16="http://schemas.microsoft.com/office/drawing/2014/main" xmlns="" id="{B45689F4-013D-4E0E-8D20-DCD90FB469E7}"/>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61" name="フローチャート: 判断 360">
          <a:extLst>
            <a:ext uri="{FF2B5EF4-FFF2-40B4-BE49-F238E27FC236}">
              <a16:creationId xmlns:a16="http://schemas.microsoft.com/office/drawing/2014/main" xmlns="" id="{B9C4BF84-9402-4622-AA5C-A3757C861252}"/>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62" name="フローチャート: 判断 361">
          <a:extLst>
            <a:ext uri="{FF2B5EF4-FFF2-40B4-BE49-F238E27FC236}">
              <a16:creationId xmlns:a16="http://schemas.microsoft.com/office/drawing/2014/main" xmlns="" id="{B53672D7-E5A4-4691-8262-7E19FBFF2461}"/>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63" name="フローチャート: 判断 362">
          <a:extLst>
            <a:ext uri="{FF2B5EF4-FFF2-40B4-BE49-F238E27FC236}">
              <a16:creationId xmlns:a16="http://schemas.microsoft.com/office/drawing/2014/main" xmlns="" id="{4E2C4A86-E423-4B90-9C42-1C1071F8B27C}"/>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xmlns="" id="{0D88286E-51E9-440E-9048-1BCE8347642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xmlns="" id="{05473429-AC37-4B21-AC0E-E4650E35561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64D8B1E1-2069-4D25-B629-38DE77EA31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30B1C7FB-6A0C-4012-A054-A400D035A90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37A72E6A-C046-401B-BBE4-4496D7C8D47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369" name="楕円 368">
          <a:extLst>
            <a:ext uri="{FF2B5EF4-FFF2-40B4-BE49-F238E27FC236}">
              <a16:creationId xmlns:a16="http://schemas.microsoft.com/office/drawing/2014/main" xmlns="" id="{69EEAB50-BA57-4920-B9AB-D59D22C84DEE}"/>
            </a:ext>
          </a:extLst>
        </xdr:cNvPr>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151147</xdr:rowOff>
    </xdr:from>
    <xdr:ext cx="469744" cy="259045"/>
    <xdr:sp macro="" textlink="">
      <xdr:nvSpPr>
        <xdr:cNvPr id="370" name="【市民会館】&#10;一人当たり面積該当値テキスト">
          <a:extLst>
            <a:ext uri="{FF2B5EF4-FFF2-40B4-BE49-F238E27FC236}">
              <a16:creationId xmlns:a16="http://schemas.microsoft.com/office/drawing/2014/main" xmlns="" id="{1EC527B8-E7C9-496C-A968-44B1781F5A90}"/>
            </a:ext>
          </a:extLst>
        </xdr:cNvPr>
        <xdr:cNvSpPr txBox="1"/>
      </xdr:nvSpPr>
      <xdr:spPr>
        <a:xfrm>
          <a:off x="105156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134671</xdr:rowOff>
    </xdr:from>
    <xdr:to>
      <xdr:col>50</xdr:col>
      <xdr:colOff>165100</xdr:colOff>
      <xdr:row>106</xdr:row>
      <xdr:rowOff>64821</xdr:rowOff>
    </xdr:to>
    <xdr:sp macro="" textlink="">
      <xdr:nvSpPr>
        <xdr:cNvPr id="371" name="楕円 370">
          <a:extLst>
            <a:ext uri="{FF2B5EF4-FFF2-40B4-BE49-F238E27FC236}">
              <a16:creationId xmlns:a16="http://schemas.microsoft.com/office/drawing/2014/main" xmlns="" id="{922F219B-C5BE-4A65-8B84-6650B3369CCD}"/>
            </a:ext>
          </a:extLst>
        </xdr:cNvPr>
        <xdr:cNvSpPr/>
      </xdr:nvSpPr>
      <xdr:spPr>
        <a:xfrm>
          <a:off x="9588500" y="1813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14021</xdr:rowOff>
    </xdr:to>
    <xdr:cxnSp macro="">
      <xdr:nvCxnSpPr>
        <xdr:cNvPr id="372" name="直線コネクタ 371">
          <a:extLst>
            <a:ext uri="{FF2B5EF4-FFF2-40B4-BE49-F238E27FC236}">
              <a16:creationId xmlns:a16="http://schemas.microsoft.com/office/drawing/2014/main" xmlns="" id="{AF70A83C-7AF0-4B48-8A50-7B111DA3E1BF}"/>
            </a:ext>
          </a:extLst>
        </xdr:cNvPr>
        <xdr:cNvCxnSpPr/>
      </xdr:nvCxnSpPr>
      <xdr:spPr>
        <a:xfrm flipV="1">
          <a:off x="9639300" y="1818132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139243</xdr:rowOff>
    </xdr:from>
    <xdr:to>
      <xdr:col>46</xdr:col>
      <xdr:colOff>38100</xdr:colOff>
      <xdr:row>106</xdr:row>
      <xdr:rowOff>69393</xdr:rowOff>
    </xdr:to>
    <xdr:sp macro="" textlink="">
      <xdr:nvSpPr>
        <xdr:cNvPr id="373" name="楕円 372">
          <a:extLst>
            <a:ext uri="{FF2B5EF4-FFF2-40B4-BE49-F238E27FC236}">
              <a16:creationId xmlns:a16="http://schemas.microsoft.com/office/drawing/2014/main" xmlns="" id="{CB756AE8-3B4F-496E-B087-F87610819737}"/>
            </a:ext>
          </a:extLst>
        </xdr:cNvPr>
        <xdr:cNvSpPr/>
      </xdr:nvSpPr>
      <xdr:spPr>
        <a:xfrm>
          <a:off x="8699500" y="181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14021</xdr:rowOff>
    </xdr:from>
    <xdr:to>
      <xdr:col>50</xdr:col>
      <xdr:colOff>114300</xdr:colOff>
      <xdr:row>106</xdr:row>
      <xdr:rowOff>18593</xdr:rowOff>
    </xdr:to>
    <xdr:cxnSp macro="">
      <xdr:nvCxnSpPr>
        <xdr:cNvPr id="374" name="直線コネクタ 373">
          <a:extLst>
            <a:ext uri="{FF2B5EF4-FFF2-40B4-BE49-F238E27FC236}">
              <a16:creationId xmlns:a16="http://schemas.microsoft.com/office/drawing/2014/main" xmlns="" id="{7DF02EE7-1BAA-4B9A-897B-9FDFAC5B61FA}"/>
            </a:ext>
          </a:extLst>
        </xdr:cNvPr>
        <xdr:cNvCxnSpPr/>
      </xdr:nvCxnSpPr>
      <xdr:spPr>
        <a:xfrm flipV="1">
          <a:off x="8750300" y="181877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149301</xdr:rowOff>
    </xdr:from>
    <xdr:to>
      <xdr:col>41</xdr:col>
      <xdr:colOff>101600</xdr:colOff>
      <xdr:row>106</xdr:row>
      <xdr:rowOff>79451</xdr:rowOff>
    </xdr:to>
    <xdr:sp macro="" textlink="">
      <xdr:nvSpPr>
        <xdr:cNvPr id="375" name="楕円 374">
          <a:extLst>
            <a:ext uri="{FF2B5EF4-FFF2-40B4-BE49-F238E27FC236}">
              <a16:creationId xmlns:a16="http://schemas.microsoft.com/office/drawing/2014/main" xmlns="" id="{8F9D1F53-9137-4FC0-9420-1382AAE0ECA4}"/>
            </a:ext>
          </a:extLst>
        </xdr:cNvPr>
        <xdr:cNvSpPr/>
      </xdr:nvSpPr>
      <xdr:spPr>
        <a:xfrm>
          <a:off x="7810500" y="181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18593</xdr:rowOff>
    </xdr:from>
    <xdr:to>
      <xdr:col>45</xdr:col>
      <xdr:colOff>177800</xdr:colOff>
      <xdr:row>106</xdr:row>
      <xdr:rowOff>28651</xdr:rowOff>
    </xdr:to>
    <xdr:cxnSp macro="">
      <xdr:nvCxnSpPr>
        <xdr:cNvPr id="376" name="直線コネクタ 375">
          <a:extLst>
            <a:ext uri="{FF2B5EF4-FFF2-40B4-BE49-F238E27FC236}">
              <a16:creationId xmlns:a16="http://schemas.microsoft.com/office/drawing/2014/main" xmlns="" id="{447FAE57-643E-4EC7-9976-BB6E189D730C}"/>
            </a:ext>
          </a:extLst>
        </xdr:cNvPr>
        <xdr:cNvCxnSpPr/>
      </xdr:nvCxnSpPr>
      <xdr:spPr>
        <a:xfrm flipV="1">
          <a:off x="7861300" y="181922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154787</xdr:rowOff>
    </xdr:from>
    <xdr:to>
      <xdr:col>36</xdr:col>
      <xdr:colOff>165100</xdr:colOff>
      <xdr:row>106</xdr:row>
      <xdr:rowOff>84937</xdr:rowOff>
    </xdr:to>
    <xdr:sp macro="" textlink="">
      <xdr:nvSpPr>
        <xdr:cNvPr id="377" name="楕円 376">
          <a:extLst>
            <a:ext uri="{FF2B5EF4-FFF2-40B4-BE49-F238E27FC236}">
              <a16:creationId xmlns:a16="http://schemas.microsoft.com/office/drawing/2014/main" xmlns="" id="{F0E21046-4332-4FEA-9DAF-CB0E9ACC3C98}"/>
            </a:ext>
          </a:extLst>
        </xdr:cNvPr>
        <xdr:cNvSpPr/>
      </xdr:nvSpPr>
      <xdr:spPr>
        <a:xfrm>
          <a:off x="6921500" y="18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28651</xdr:rowOff>
    </xdr:from>
    <xdr:to>
      <xdr:col>41</xdr:col>
      <xdr:colOff>50800</xdr:colOff>
      <xdr:row>106</xdr:row>
      <xdr:rowOff>34137</xdr:rowOff>
    </xdr:to>
    <xdr:cxnSp macro="">
      <xdr:nvCxnSpPr>
        <xdr:cNvPr id="378" name="直線コネクタ 377">
          <a:extLst>
            <a:ext uri="{FF2B5EF4-FFF2-40B4-BE49-F238E27FC236}">
              <a16:creationId xmlns:a16="http://schemas.microsoft.com/office/drawing/2014/main" xmlns="" id="{D88455DD-478F-45DE-BC50-5596D2C199FA}"/>
            </a:ext>
          </a:extLst>
        </xdr:cNvPr>
        <xdr:cNvCxnSpPr/>
      </xdr:nvCxnSpPr>
      <xdr:spPr>
        <a:xfrm flipV="1">
          <a:off x="6972300" y="182023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18914</xdr:rowOff>
    </xdr:from>
    <xdr:ext cx="469744" cy="259045"/>
    <xdr:sp macro="" textlink="">
      <xdr:nvSpPr>
        <xdr:cNvPr id="379" name="n_1aveValue【市民会館】&#10;一人当たり面積">
          <a:extLst>
            <a:ext uri="{FF2B5EF4-FFF2-40B4-BE49-F238E27FC236}">
              <a16:creationId xmlns:a16="http://schemas.microsoft.com/office/drawing/2014/main" xmlns="" id="{C65EED7A-61BD-46DF-BE69-57A3458D1459}"/>
            </a:ext>
          </a:extLst>
        </xdr:cNvPr>
        <xdr:cNvSpPr txBox="1"/>
      </xdr:nvSpPr>
      <xdr:spPr>
        <a:xfrm>
          <a:off x="9391727" y="183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380" name="n_2aveValue【市民会館】&#10;一人当たり面積">
          <a:extLst>
            <a:ext uri="{FF2B5EF4-FFF2-40B4-BE49-F238E27FC236}">
              <a16:creationId xmlns:a16="http://schemas.microsoft.com/office/drawing/2014/main" xmlns="" id="{6C788012-981D-437A-9499-53B2D4C69668}"/>
            </a:ext>
          </a:extLst>
        </xdr:cNvPr>
        <xdr:cNvSpPr txBox="1"/>
      </xdr:nvSpPr>
      <xdr:spPr>
        <a:xfrm>
          <a:off x="8515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171163</xdr:rowOff>
    </xdr:from>
    <xdr:ext cx="469744" cy="259045"/>
    <xdr:sp macro="" textlink="">
      <xdr:nvSpPr>
        <xdr:cNvPr id="381" name="n_3aveValue【市民会館】&#10;一人当たり面積">
          <a:extLst>
            <a:ext uri="{FF2B5EF4-FFF2-40B4-BE49-F238E27FC236}">
              <a16:creationId xmlns:a16="http://schemas.microsoft.com/office/drawing/2014/main" xmlns="" id="{D05F6264-BDDE-4D58-8FB3-A6981C2F0EA4}"/>
            </a:ext>
          </a:extLst>
        </xdr:cNvPr>
        <xdr:cNvSpPr txBox="1"/>
      </xdr:nvSpPr>
      <xdr:spPr>
        <a:xfrm>
          <a:off x="7626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15257</xdr:rowOff>
    </xdr:from>
    <xdr:ext cx="469744" cy="259045"/>
    <xdr:sp macro="" textlink="">
      <xdr:nvSpPr>
        <xdr:cNvPr id="382" name="n_4aveValue【市民会館】&#10;一人当たり面積">
          <a:extLst>
            <a:ext uri="{FF2B5EF4-FFF2-40B4-BE49-F238E27FC236}">
              <a16:creationId xmlns:a16="http://schemas.microsoft.com/office/drawing/2014/main" xmlns="" id="{0D72A7DC-E071-4A42-B8B0-7D038C33FB0E}"/>
            </a:ext>
          </a:extLst>
        </xdr:cNvPr>
        <xdr:cNvSpPr txBox="1"/>
      </xdr:nvSpPr>
      <xdr:spPr>
        <a:xfrm>
          <a:off x="6737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81348</xdr:rowOff>
    </xdr:from>
    <xdr:ext cx="469744" cy="259045"/>
    <xdr:sp macro="" textlink="">
      <xdr:nvSpPr>
        <xdr:cNvPr id="383" name="n_1mainValue【市民会館】&#10;一人当たり面積">
          <a:extLst>
            <a:ext uri="{FF2B5EF4-FFF2-40B4-BE49-F238E27FC236}">
              <a16:creationId xmlns:a16="http://schemas.microsoft.com/office/drawing/2014/main" xmlns="" id="{B7D6435D-72EE-4514-9D60-B365F5BC74DD}"/>
            </a:ext>
          </a:extLst>
        </xdr:cNvPr>
        <xdr:cNvSpPr txBox="1"/>
      </xdr:nvSpPr>
      <xdr:spPr>
        <a:xfrm>
          <a:off x="9391727" y="179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85920</xdr:rowOff>
    </xdr:from>
    <xdr:ext cx="469744" cy="259045"/>
    <xdr:sp macro="" textlink="">
      <xdr:nvSpPr>
        <xdr:cNvPr id="384" name="n_2mainValue【市民会館】&#10;一人当たり面積">
          <a:extLst>
            <a:ext uri="{FF2B5EF4-FFF2-40B4-BE49-F238E27FC236}">
              <a16:creationId xmlns:a16="http://schemas.microsoft.com/office/drawing/2014/main" xmlns="" id="{96EFFDA2-BC4B-45AC-B965-780E62D95BA9}"/>
            </a:ext>
          </a:extLst>
        </xdr:cNvPr>
        <xdr:cNvSpPr txBox="1"/>
      </xdr:nvSpPr>
      <xdr:spPr>
        <a:xfrm>
          <a:off x="8515427" y="179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95978</xdr:rowOff>
    </xdr:from>
    <xdr:ext cx="469744" cy="259045"/>
    <xdr:sp macro="" textlink="">
      <xdr:nvSpPr>
        <xdr:cNvPr id="385" name="n_3mainValue【市民会館】&#10;一人当たり面積">
          <a:extLst>
            <a:ext uri="{FF2B5EF4-FFF2-40B4-BE49-F238E27FC236}">
              <a16:creationId xmlns:a16="http://schemas.microsoft.com/office/drawing/2014/main" xmlns="" id="{96CF631C-01FA-47B5-ADE1-9BD68DE1FECF}"/>
            </a:ext>
          </a:extLst>
        </xdr:cNvPr>
        <xdr:cNvSpPr txBox="1"/>
      </xdr:nvSpPr>
      <xdr:spPr>
        <a:xfrm>
          <a:off x="7626427" y="179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101464</xdr:rowOff>
    </xdr:from>
    <xdr:ext cx="469744" cy="259045"/>
    <xdr:sp macro="" textlink="">
      <xdr:nvSpPr>
        <xdr:cNvPr id="386" name="n_4mainValue【市民会館】&#10;一人当たり面積">
          <a:extLst>
            <a:ext uri="{FF2B5EF4-FFF2-40B4-BE49-F238E27FC236}">
              <a16:creationId xmlns:a16="http://schemas.microsoft.com/office/drawing/2014/main" xmlns="" id="{EEBF915E-8A15-40E6-9071-4F78D0044CE6}"/>
            </a:ext>
          </a:extLst>
        </xdr:cNvPr>
        <xdr:cNvSpPr txBox="1"/>
      </xdr:nvSpPr>
      <xdr:spPr>
        <a:xfrm>
          <a:off x="6737427" y="1793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xmlns="" id="{B5A95152-B5A9-4CA5-ADC8-7D0AF2278B3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xmlns="" id="{89284BDD-579E-4B5D-97FC-52C09617686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xmlns="" id="{3A363F0B-2A7A-4E38-8167-3DAE1BAD764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xmlns="" id="{9ADD1941-9F1D-4CED-820B-65F231F998B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xmlns="" id="{D642A089-EEAC-4123-AC73-BD036E2FC9D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xmlns="" id="{A7438699-7081-44F1-AD77-872B8E8440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xmlns="" id="{CB0740AD-7EFB-4EF9-AFD1-F8555C4860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xmlns="" id="{966C65F2-F027-4F5F-BAA0-2BABE1AD9D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xmlns="" id="{B55F95A5-99A0-4794-8E14-F3DDEB37462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xmlns="" id="{4DBF4294-0217-4F55-AF08-7D18A3384C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xmlns="" id="{31C76675-12DF-4E8F-B121-8058FE1368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xmlns="" id="{64E73B27-F575-40F6-AF38-86C670D37A7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xmlns="" id="{067C4007-F1D8-461F-A07B-9FA33C8F277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xmlns="" id="{AFEA9F20-8BB1-407A-873C-43F04DE6E68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xmlns="" id="{049424CD-3642-4190-A2BD-8ED81C26B51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xmlns="" id="{619DE2C2-807D-4A55-9C33-E2F6C967C2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xmlns="" id="{8C8372E4-7C87-44CA-82EF-3FAB780F100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xmlns="" id="{4F31BB50-78E7-4763-A022-16B6CE0103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xmlns="" id="{2FB60815-8BA1-4D69-82CD-F0397192F46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xmlns="" id="{C8B32641-E669-4247-9252-653D824296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xmlns="" id="{245C1D18-94D2-4D60-8E5B-ACA5956CA76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xmlns="" id="{D955D332-E2AD-4236-844B-460CDA6EFCC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xmlns="" id="{55A114A1-CCC4-4EFE-8707-BA5B0982D8E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xmlns="" id="{2EC12BFC-A2B7-46C1-968F-8B01B8F192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xmlns="" id="{2980EFBA-3C5C-47DD-B981-D09D7038E539}"/>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一般廃棄物処理施設】&#10;有形固定資産減価償却率最小値テキスト">
          <a:extLst>
            <a:ext uri="{FF2B5EF4-FFF2-40B4-BE49-F238E27FC236}">
              <a16:creationId xmlns:a16="http://schemas.microsoft.com/office/drawing/2014/main" xmlns="" id="{AAAA6450-347D-4C8C-8C81-E089EB363D4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xmlns="" id="{98218E88-B674-4AAC-AA64-8C3E9C34F6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xmlns="" id="{4D6ED973-FA9F-49AA-B514-D09A80F2EF8C}"/>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5" name="直線コネクタ 414">
          <a:extLst>
            <a:ext uri="{FF2B5EF4-FFF2-40B4-BE49-F238E27FC236}">
              <a16:creationId xmlns:a16="http://schemas.microsoft.com/office/drawing/2014/main" xmlns="" id="{EB45CD67-8919-4C81-BCC9-5065BC8E4223}"/>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xmlns="" id="{AE279BF5-5049-4B70-8D20-E2427E17B575}"/>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17" name="フローチャート: 判断 416">
          <a:extLst>
            <a:ext uri="{FF2B5EF4-FFF2-40B4-BE49-F238E27FC236}">
              <a16:creationId xmlns:a16="http://schemas.microsoft.com/office/drawing/2014/main" xmlns="" id="{4D095B42-FCA0-4703-AEF5-BF5C3690F1F8}"/>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18" name="フローチャート: 判断 417">
          <a:extLst>
            <a:ext uri="{FF2B5EF4-FFF2-40B4-BE49-F238E27FC236}">
              <a16:creationId xmlns:a16="http://schemas.microsoft.com/office/drawing/2014/main" xmlns="" id="{A173660A-999D-48FD-B50F-3ED144370E61}"/>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19" name="フローチャート: 判断 418">
          <a:extLst>
            <a:ext uri="{FF2B5EF4-FFF2-40B4-BE49-F238E27FC236}">
              <a16:creationId xmlns:a16="http://schemas.microsoft.com/office/drawing/2014/main" xmlns="" id="{A59D8CCF-7027-4908-956A-7D365EAD6263}"/>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0" name="フローチャート: 判断 419">
          <a:extLst>
            <a:ext uri="{FF2B5EF4-FFF2-40B4-BE49-F238E27FC236}">
              <a16:creationId xmlns:a16="http://schemas.microsoft.com/office/drawing/2014/main" xmlns="" id="{AF7CECBE-F6FD-4830-B928-AF5079943CE9}"/>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1" name="フローチャート: 判断 420">
          <a:extLst>
            <a:ext uri="{FF2B5EF4-FFF2-40B4-BE49-F238E27FC236}">
              <a16:creationId xmlns:a16="http://schemas.microsoft.com/office/drawing/2014/main" xmlns="" id="{E8747B8A-E1CD-4AF1-91BC-4DDBC871B38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1E3390F7-658A-492D-B394-02A10F181A9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6E2D0FD6-D822-4B6C-8208-37BDACDFB6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D105EEAC-50E3-4D7F-90A4-8EEC408DEF7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655FD2FB-20CA-438E-AF96-5FD268A66D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83BF07A9-C6A1-442D-A60C-A4CD2BEA83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427" name="楕円 426">
          <a:extLst>
            <a:ext uri="{FF2B5EF4-FFF2-40B4-BE49-F238E27FC236}">
              <a16:creationId xmlns:a16="http://schemas.microsoft.com/office/drawing/2014/main" xmlns="" id="{ED5EA1E1-BA57-496B-AD58-8837828C5F52}"/>
            </a:ext>
          </a:extLst>
        </xdr:cNvPr>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428" name="【一般廃棄物処理施設】&#10;有形固定資産減価償却率該当値テキスト">
          <a:extLst>
            <a:ext uri="{FF2B5EF4-FFF2-40B4-BE49-F238E27FC236}">
              <a16:creationId xmlns:a16="http://schemas.microsoft.com/office/drawing/2014/main" xmlns="" id="{F6CDF4D1-D31F-4C5B-A126-44898ADAB99A}"/>
            </a:ext>
          </a:extLst>
        </xdr:cNvPr>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429" name="楕円 428">
          <a:extLst>
            <a:ext uri="{FF2B5EF4-FFF2-40B4-BE49-F238E27FC236}">
              <a16:creationId xmlns:a16="http://schemas.microsoft.com/office/drawing/2014/main" xmlns="" id="{7BEA4742-CCE3-4864-954E-946480EB72E7}"/>
            </a:ext>
          </a:extLst>
        </xdr:cNvPr>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32385</xdr:rowOff>
    </xdr:from>
    <xdr:to>
      <xdr:col>85</xdr:col>
      <xdr:colOff>127000</xdr:colOff>
      <xdr:row>40</xdr:row>
      <xdr:rowOff>93345</xdr:rowOff>
    </xdr:to>
    <xdr:cxnSp macro="">
      <xdr:nvCxnSpPr>
        <xdr:cNvPr id="430" name="直線コネクタ 429">
          <a:extLst>
            <a:ext uri="{FF2B5EF4-FFF2-40B4-BE49-F238E27FC236}">
              <a16:creationId xmlns:a16="http://schemas.microsoft.com/office/drawing/2014/main" xmlns="" id="{3DA15494-02AF-4D21-BD5F-1F80DFDB3611}"/>
            </a:ext>
          </a:extLst>
        </xdr:cNvPr>
        <xdr:cNvCxnSpPr/>
      </xdr:nvCxnSpPr>
      <xdr:spPr>
        <a:xfrm>
          <a:off x="15481300" y="68903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90170</xdr:rowOff>
    </xdr:from>
    <xdr:to>
      <xdr:col>76</xdr:col>
      <xdr:colOff>165100</xdr:colOff>
      <xdr:row>40</xdr:row>
      <xdr:rowOff>20320</xdr:rowOff>
    </xdr:to>
    <xdr:sp macro="" textlink="">
      <xdr:nvSpPr>
        <xdr:cNvPr id="431" name="楕円 430">
          <a:extLst>
            <a:ext uri="{FF2B5EF4-FFF2-40B4-BE49-F238E27FC236}">
              <a16:creationId xmlns:a16="http://schemas.microsoft.com/office/drawing/2014/main" xmlns="" id="{A12CB945-F9CB-4FBB-8AB1-AEBCB0C20B4F}"/>
            </a:ext>
          </a:extLst>
        </xdr:cNvPr>
        <xdr:cNvSpPr/>
      </xdr:nvSpPr>
      <xdr:spPr>
        <a:xfrm>
          <a:off x="1454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140970</xdr:rowOff>
    </xdr:from>
    <xdr:to>
      <xdr:col>81</xdr:col>
      <xdr:colOff>50800</xdr:colOff>
      <xdr:row>40</xdr:row>
      <xdr:rowOff>32385</xdr:rowOff>
    </xdr:to>
    <xdr:cxnSp macro="">
      <xdr:nvCxnSpPr>
        <xdr:cNvPr id="432" name="直線コネクタ 431">
          <a:extLst>
            <a:ext uri="{FF2B5EF4-FFF2-40B4-BE49-F238E27FC236}">
              <a16:creationId xmlns:a16="http://schemas.microsoft.com/office/drawing/2014/main" xmlns="" id="{06828DC5-4A3E-44D2-83A1-0BD4782C8073}"/>
            </a:ext>
          </a:extLst>
        </xdr:cNvPr>
        <xdr:cNvCxnSpPr/>
      </xdr:nvCxnSpPr>
      <xdr:spPr>
        <a:xfrm>
          <a:off x="14592300" y="68275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25400</xdr:rowOff>
    </xdr:from>
    <xdr:to>
      <xdr:col>72</xdr:col>
      <xdr:colOff>38100</xdr:colOff>
      <xdr:row>39</xdr:row>
      <xdr:rowOff>127000</xdr:rowOff>
    </xdr:to>
    <xdr:sp macro="" textlink="">
      <xdr:nvSpPr>
        <xdr:cNvPr id="433" name="楕円 432">
          <a:extLst>
            <a:ext uri="{FF2B5EF4-FFF2-40B4-BE49-F238E27FC236}">
              <a16:creationId xmlns:a16="http://schemas.microsoft.com/office/drawing/2014/main" xmlns="" id="{35DDC1C2-47DC-4700-9452-F754B859F13A}"/>
            </a:ext>
          </a:extLst>
        </xdr:cNvPr>
        <xdr:cNvSpPr/>
      </xdr:nvSpPr>
      <xdr:spPr>
        <a:xfrm>
          <a:off x="1365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76200</xdr:rowOff>
    </xdr:from>
    <xdr:to>
      <xdr:col>76</xdr:col>
      <xdr:colOff>114300</xdr:colOff>
      <xdr:row>39</xdr:row>
      <xdr:rowOff>140970</xdr:rowOff>
    </xdr:to>
    <xdr:cxnSp macro="">
      <xdr:nvCxnSpPr>
        <xdr:cNvPr id="434" name="直線コネクタ 433">
          <a:extLst>
            <a:ext uri="{FF2B5EF4-FFF2-40B4-BE49-F238E27FC236}">
              <a16:creationId xmlns:a16="http://schemas.microsoft.com/office/drawing/2014/main" xmlns="" id="{DAC4D8FD-4522-47A7-B327-5B9F6D9647EF}"/>
            </a:ext>
          </a:extLst>
        </xdr:cNvPr>
        <xdr:cNvCxnSpPr/>
      </xdr:nvCxnSpPr>
      <xdr:spPr>
        <a:xfrm>
          <a:off x="13703300" y="67627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128270</xdr:rowOff>
    </xdr:from>
    <xdr:to>
      <xdr:col>67</xdr:col>
      <xdr:colOff>101600</xdr:colOff>
      <xdr:row>39</xdr:row>
      <xdr:rowOff>58420</xdr:rowOff>
    </xdr:to>
    <xdr:sp macro="" textlink="">
      <xdr:nvSpPr>
        <xdr:cNvPr id="435" name="楕円 434">
          <a:extLst>
            <a:ext uri="{FF2B5EF4-FFF2-40B4-BE49-F238E27FC236}">
              <a16:creationId xmlns:a16="http://schemas.microsoft.com/office/drawing/2014/main" xmlns="" id="{8D625B2E-8723-438F-A729-4D60E082B767}"/>
            </a:ext>
          </a:extLst>
        </xdr:cNvPr>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76200</xdr:rowOff>
    </xdr:to>
    <xdr:cxnSp macro="">
      <xdr:nvCxnSpPr>
        <xdr:cNvPr id="436" name="直線コネクタ 435">
          <a:extLst>
            <a:ext uri="{FF2B5EF4-FFF2-40B4-BE49-F238E27FC236}">
              <a16:creationId xmlns:a16="http://schemas.microsoft.com/office/drawing/2014/main" xmlns="" id="{FAB1557C-DCA9-45B9-B87C-ADC95820043B}"/>
            </a:ext>
          </a:extLst>
        </xdr:cNvPr>
        <xdr:cNvCxnSpPr/>
      </xdr:nvCxnSpPr>
      <xdr:spPr>
        <a:xfrm>
          <a:off x="12814300" y="6694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xmlns="" id="{F0645806-C388-4287-877D-873253E18F5A}"/>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38" name="n_2aveValue【一般廃棄物処理施設】&#10;有形固定資産減価償却率">
          <a:extLst>
            <a:ext uri="{FF2B5EF4-FFF2-40B4-BE49-F238E27FC236}">
              <a16:creationId xmlns:a16="http://schemas.microsoft.com/office/drawing/2014/main" xmlns="" id="{4CB8444E-0DC1-4C03-9879-7DFD77155566}"/>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39" name="n_3aveValue【一般廃棄物処理施設】&#10;有形固定資産減価償却率">
          <a:extLst>
            <a:ext uri="{FF2B5EF4-FFF2-40B4-BE49-F238E27FC236}">
              <a16:creationId xmlns:a16="http://schemas.microsoft.com/office/drawing/2014/main" xmlns="" id="{FFEC0459-7C60-4607-9071-142F442F9874}"/>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0" name="n_4aveValue【一般廃棄物処理施設】&#10;有形固定資産減価償却率">
          <a:extLst>
            <a:ext uri="{FF2B5EF4-FFF2-40B4-BE49-F238E27FC236}">
              <a16:creationId xmlns:a16="http://schemas.microsoft.com/office/drawing/2014/main" xmlns="" id="{CCA904FC-D7C7-418C-8CAB-097FC56A789B}"/>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441" name="n_1mainValue【一般廃棄物処理施設】&#10;有形固定資産減価償却率">
          <a:extLst>
            <a:ext uri="{FF2B5EF4-FFF2-40B4-BE49-F238E27FC236}">
              <a16:creationId xmlns:a16="http://schemas.microsoft.com/office/drawing/2014/main" xmlns="" id="{90D7EB94-EF4F-4C14-BBFA-6D8EAB1DF0F8}"/>
            </a:ext>
          </a:extLst>
        </xdr:cNvPr>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11447</xdr:rowOff>
    </xdr:from>
    <xdr:ext cx="405111" cy="259045"/>
    <xdr:sp macro="" textlink="">
      <xdr:nvSpPr>
        <xdr:cNvPr id="442" name="n_2mainValue【一般廃棄物処理施設】&#10;有形固定資産減価償却率">
          <a:extLst>
            <a:ext uri="{FF2B5EF4-FFF2-40B4-BE49-F238E27FC236}">
              <a16:creationId xmlns:a16="http://schemas.microsoft.com/office/drawing/2014/main" xmlns="" id="{00CC262A-6085-42D0-8973-1A9C9DF30268}"/>
            </a:ext>
          </a:extLst>
        </xdr:cNvPr>
        <xdr:cNvSpPr txBox="1"/>
      </xdr:nvSpPr>
      <xdr:spPr>
        <a:xfrm>
          <a:off x="14389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443" name="n_3mainValue【一般廃棄物処理施設】&#10;有形固定資産減価償却率">
          <a:extLst>
            <a:ext uri="{FF2B5EF4-FFF2-40B4-BE49-F238E27FC236}">
              <a16:creationId xmlns:a16="http://schemas.microsoft.com/office/drawing/2014/main" xmlns="" id="{40B42265-753F-4A65-A914-6973EC97F982}"/>
            </a:ext>
          </a:extLst>
        </xdr:cNvPr>
        <xdr:cNvSpPr txBox="1"/>
      </xdr:nvSpPr>
      <xdr:spPr>
        <a:xfrm>
          <a:off x="13500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444" name="n_4mainValue【一般廃棄物処理施設】&#10;有形固定資産減価償却率">
          <a:extLst>
            <a:ext uri="{FF2B5EF4-FFF2-40B4-BE49-F238E27FC236}">
              <a16:creationId xmlns:a16="http://schemas.microsoft.com/office/drawing/2014/main" xmlns="" id="{4C02D12F-681D-45B1-A7F3-1A176C5DAC02}"/>
            </a:ext>
          </a:extLst>
        </xdr:cNvPr>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xmlns="" id="{CA586528-E4E8-45AE-A904-669C20BC5D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xmlns="" id="{6EC9B756-4575-49B5-B5E1-8EF9057CF5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xmlns="" id="{F0C780E9-CB26-45D7-8BC7-222E5C608B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xmlns="" id="{34F18080-DF4E-4709-94AA-ACC5B7C483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xmlns="" id="{A6C915E9-E3CB-426B-BC4D-5C4B5D8855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xmlns="" id="{F47C1ACD-1316-4543-840F-9727CE90DE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xmlns="" id="{02BD0EC5-9CB8-489A-889D-74E7E42D86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xmlns="" id="{05537C1A-E45E-4946-8883-F3D3199C36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xmlns="" id="{3865AE90-30AF-45BC-8B92-AB7C7B3768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xmlns="" id="{4A89C764-CD45-4B32-8CEE-98BEC42E72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xmlns="" id="{85526B96-DBF8-40A2-B57C-8FCFEFC6CC8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a:extLst>
            <a:ext uri="{FF2B5EF4-FFF2-40B4-BE49-F238E27FC236}">
              <a16:creationId xmlns:a16="http://schemas.microsoft.com/office/drawing/2014/main" xmlns="" id="{1E947D26-998C-4DE0-AA31-05EA4FE78E2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xmlns="" id="{5A20A50F-1F17-4A31-B7DF-1BE539BA8F4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8" name="テキスト ボックス 457">
          <a:extLst>
            <a:ext uri="{FF2B5EF4-FFF2-40B4-BE49-F238E27FC236}">
              <a16:creationId xmlns:a16="http://schemas.microsoft.com/office/drawing/2014/main" xmlns="" id="{968010C6-23FE-47DD-9E7D-51DEB042CD8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xmlns="" id="{DE8D1F5B-E85F-47D8-BBCE-1E69630A353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a:extLst>
            <a:ext uri="{FF2B5EF4-FFF2-40B4-BE49-F238E27FC236}">
              <a16:creationId xmlns:a16="http://schemas.microsoft.com/office/drawing/2014/main" xmlns="" id="{7ECE773F-C08F-4FF5-9853-3B46F155025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xmlns="" id="{9C03AC33-AC9D-45F2-9D14-800C2DA24D8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2" name="テキスト ボックス 461">
          <a:extLst>
            <a:ext uri="{FF2B5EF4-FFF2-40B4-BE49-F238E27FC236}">
              <a16:creationId xmlns:a16="http://schemas.microsoft.com/office/drawing/2014/main" xmlns="" id="{69606690-199E-439C-B7DA-A4734795696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xmlns="" id="{408FC6C4-C408-4059-8FC1-30530F5BEC3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4" name="テキスト ボックス 463">
          <a:extLst>
            <a:ext uri="{FF2B5EF4-FFF2-40B4-BE49-F238E27FC236}">
              <a16:creationId xmlns:a16="http://schemas.microsoft.com/office/drawing/2014/main" xmlns="" id="{132E2862-35A0-40E3-BEDE-30DB960B983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xmlns="" id="{B72A16B3-82A2-4B08-BF88-030064061E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xmlns="" id="{F1C617A3-C27B-4723-BCCC-52CFC7F3F3D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xmlns="" id="{49D2FB87-F787-49D1-8D6E-0CE33EDB53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68" name="直線コネクタ 467">
          <a:extLst>
            <a:ext uri="{FF2B5EF4-FFF2-40B4-BE49-F238E27FC236}">
              <a16:creationId xmlns:a16="http://schemas.microsoft.com/office/drawing/2014/main" xmlns="" id="{D876A1C4-3FA6-465E-9501-F418BFE1B9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69" name="【一般廃棄物処理施設】&#10;一人当たり有形固定資産（償却資産）額最小値テキスト">
          <a:extLst>
            <a:ext uri="{FF2B5EF4-FFF2-40B4-BE49-F238E27FC236}">
              <a16:creationId xmlns:a16="http://schemas.microsoft.com/office/drawing/2014/main" xmlns="" id="{BD617107-8148-4339-9D5D-01D3BA806296}"/>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0" name="直線コネクタ 469">
          <a:extLst>
            <a:ext uri="{FF2B5EF4-FFF2-40B4-BE49-F238E27FC236}">
              <a16:creationId xmlns:a16="http://schemas.microsoft.com/office/drawing/2014/main" xmlns="" id="{080A8353-A572-46EC-BA40-5CBDC4E2E8F1}"/>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1" name="【一般廃棄物処理施設】&#10;一人当たり有形固定資産（償却資産）額最大値テキスト">
          <a:extLst>
            <a:ext uri="{FF2B5EF4-FFF2-40B4-BE49-F238E27FC236}">
              <a16:creationId xmlns:a16="http://schemas.microsoft.com/office/drawing/2014/main" xmlns="" id="{8ED8D0F2-D6F1-4147-B532-18AE93A3F545}"/>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2" name="直線コネクタ 471">
          <a:extLst>
            <a:ext uri="{FF2B5EF4-FFF2-40B4-BE49-F238E27FC236}">
              <a16:creationId xmlns:a16="http://schemas.microsoft.com/office/drawing/2014/main" xmlns="" id="{E1E4BB5B-F299-4165-AF7E-B36AB8A0FC6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73" name="【一般廃棄物処理施設】&#10;一人当たり有形固定資産（償却資産）額平均値テキスト">
          <a:extLst>
            <a:ext uri="{FF2B5EF4-FFF2-40B4-BE49-F238E27FC236}">
              <a16:creationId xmlns:a16="http://schemas.microsoft.com/office/drawing/2014/main" xmlns="" id="{823FABAF-6850-455E-A4B7-766BF8DC065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4" name="フローチャート: 判断 473">
          <a:extLst>
            <a:ext uri="{FF2B5EF4-FFF2-40B4-BE49-F238E27FC236}">
              <a16:creationId xmlns:a16="http://schemas.microsoft.com/office/drawing/2014/main" xmlns="" id="{B3BD1874-587C-47BC-A646-204EB3E5688F}"/>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5" name="フローチャート: 判断 474">
          <a:extLst>
            <a:ext uri="{FF2B5EF4-FFF2-40B4-BE49-F238E27FC236}">
              <a16:creationId xmlns:a16="http://schemas.microsoft.com/office/drawing/2014/main" xmlns="" id="{A853BEBD-0BD8-4FED-9042-EEFBC5FF529C}"/>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76" name="フローチャート: 判断 475">
          <a:extLst>
            <a:ext uri="{FF2B5EF4-FFF2-40B4-BE49-F238E27FC236}">
              <a16:creationId xmlns:a16="http://schemas.microsoft.com/office/drawing/2014/main" xmlns="" id="{C8231518-C359-4415-B301-69F78F399DC1}"/>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77" name="フローチャート: 判断 476">
          <a:extLst>
            <a:ext uri="{FF2B5EF4-FFF2-40B4-BE49-F238E27FC236}">
              <a16:creationId xmlns:a16="http://schemas.microsoft.com/office/drawing/2014/main" xmlns="" id="{8086F74D-1A6F-4C02-B128-A6941112BA28}"/>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78" name="フローチャート: 判断 477">
          <a:extLst>
            <a:ext uri="{FF2B5EF4-FFF2-40B4-BE49-F238E27FC236}">
              <a16:creationId xmlns:a16="http://schemas.microsoft.com/office/drawing/2014/main" xmlns="" id="{407DFC72-7D96-4872-95E5-7E97984C91B4}"/>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xmlns="" id="{B2D2956F-AAF6-4081-8437-11DC60EB615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A2CA7183-7426-4855-8FE6-719B657984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F7CA8293-72E3-4451-A2F9-0E98242F56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416DC7D0-EA95-4377-B14D-6F41CE08FE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3C80A6C8-0E1D-44F2-B3E2-9978F7BC4D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5527</xdr:rowOff>
    </xdr:from>
    <xdr:to>
      <xdr:col>116</xdr:col>
      <xdr:colOff>114300</xdr:colOff>
      <xdr:row>40</xdr:row>
      <xdr:rowOff>107127</xdr:rowOff>
    </xdr:to>
    <xdr:sp macro="" textlink="">
      <xdr:nvSpPr>
        <xdr:cNvPr id="484" name="楕円 483">
          <a:extLst>
            <a:ext uri="{FF2B5EF4-FFF2-40B4-BE49-F238E27FC236}">
              <a16:creationId xmlns:a16="http://schemas.microsoft.com/office/drawing/2014/main" xmlns="" id="{BE5591B6-8467-44FF-8843-D6AE51F1B54F}"/>
            </a:ext>
          </a:extLst>
        </xdr:cNvPr>
        <xdr:cNvSpPr/>
      </xdr:nvSpPr>
      <xdr:spPr>
        <a:xfrm>
          <a:off x="22110700" y="68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28404</xdr:rowOff>
    </xdr:from>
    <xdr:ext cx="599010" cy="259045"/>
    <xdr:sp macro="" textlink="">
      <xdr:nvSpPr>
        <xdr:cNvPr id="485" name="【一般廃棄物処理施設】&#10;一人当たり有形固定資産（償却資産）額該当値テキスト">
          <a:extLst>
            <a:ext uri="{FF2B5EF4-FFF2-40B4-BE49-F238E27FC236}">
              <a16:creationId xmlns:a16="http://schemas.microsoft.com/office/drawing/2014/main" xmlns="" id="{93EE6CDA-351E-452A-9A4E-122B5103ABA3}"/>
            </a:ext>
          </a:extLst>
        </xdr:cNvPr>
        <xdr:cNvSpPr txBox="1"/>
      </xdr:nvSpPr>
      <xdr:spPr>
        <a:xfrm>
          <a:off x="22199600" y="67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10756</xdr:rowOff>
    </xdr:from>
    <xdr:to>
      <xdr:col>112</xdr:col>
      <xdr:colOff>38100</xdr:colOff>
      <xdr:row>40</xdr:row>
      <xdr:rowOff>112356</xdr:rowOff>
    </xdr:to>
    <xdr:sp macro="" textlink="">
      <xdr:nvSpPr>
        <xdr:cNvPr id="486" name="楕円 485">
          <a:extLst>
            <a:ext uri="{FF2B5EF4-FFF2-40B4-BE49-F238E27FC236}">
              <a16:creationId xmlns:a16="http://schemas.microsoft.com/office/drawing/2014/main" xmlns="" id="{2FCF439E-C352-4CF9-90F6-C5A42BECD875}"/>
            </a:ext>
          </a:extLst>
        </xdr:cNvPr>
        <xdr:cNvSpPr/>
      </xdr:nvSpPr>
      <xdr:spPr>
        <a:xfrm>
          <a:off x="21272500" y="68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56327</xdr:rowOff>
    </xdr:from>
    <xdr:to>
      <xdr:col>116</xdr:col>
      <xdr:colOff>63500</xdr:colOff>
      <xdr:row>40</xdr:row>
      <xdr:rowOff>61556</xdr:rowOff>
    </xdr:to>
    <xdr:cxnSp macro="">
      <xdr:nvCxnSpPr>
        <xdr:cNvPr id="487" name="直線コネクタ 486">
          <a:extLst>
            <a:ext uri="{FF2B5EF4-FFF2-40B4-BE49-F238E27FC236}">
              <a16:creationId xmlns:a16="http://schemas.microsoft.com/office/drawing/2014/main" xmlns="" id="{84C6EC87-567B-436A-9A9A-5C30A6F5EE41}"/>
            </a:ext>
          </a:extLst>
        </xdr:cNvPr>
        <xdr:cNvCxnSpPr/>
      </xdr:nvCxnSpPr>
      <xdr:spPr>
        <a:xfrm flipV="1">
          <a:off x="21323300" y="6914327"/>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14962</xdr:rowOff>
    </xdr:from>
    <xdr:to>
      <xdr:col>107</xdr:col>
      <xdr:colOff>101600</xdr:colOff>
      <xdr:row>40</xdr:row>
      <xdr:rowOff>116562</xdr:rowOff>
    </xdr:to>
    <xdr:sp macro="" textlink="">
      <xdr:nvSpPr>
        <xdr:cNvPr id="488" name="楕円 487">
          <a:extLst>
            <a:ext uri="{FF2B5EF4-FFF2-40B4-BE49-F238E27FC236}">
              <a16:creationId xmlns:a16="http://schemas.microsoft.com/office/drawing/2014/main" xmlns="" id="{6D9845BA-EF72-44B3-A25F-BFD45AE56D7D}"/>
            </a:ext>
          </a:extLst>
        </xdr:cNvPr>
        <xdr:cNvSpPr/>
      </xdr:nvSpPr>
      <xdr:spPr>
        <a:xfrm>
          <a:off x="20383500" y="6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61556</xdr:rowOff>
    </xdr:from>
    <xdr:to>
      <xdr:col>111</xdr:col>
      <xdr:colOff>177800</xdr:colOff>
      <xdr:row>40</xdr:row>
      <xdr:rowOff>65762</xdr:rowOff>
    </xdr:to>
    <xdr:cxnSp macro="">
      <xdr:nvCxnSpPr>
        <xdr:cNvPr id="489" name="直線コネクタ 488">
          <a:extLst>
            <a:ext uri="{FF2B5EF4-FFF2-40B4-BE49-F238E27FC236}">
              <a16:creationId xmlns:a16="http://schemas.microsoft.com/office/drawing/2014/main" xmlns="" id="{CEEFDE83-79AE-416C-945F-43D1CFEBC9E7}"/>
            </a:ext>
          </a:extLst>
        </xdr:cNvPr>
        <xdr:cNvCxnSpPr/>
      </xdr:nvCxnSpPr>
      <xdr:spPr>
        <a:xfrm flipV="1">
          <a:off x="20434300" y="6919556"/>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22474</xdr:rowOff>
    </xdr:from>
    <xdr:to>
      <xdr:col>102</xdr:col>
      <xdr:colOff>165100</xdr:colOff>
      <xdr:row>40</xdr:row>
      <xdr:rowOff>124074</xdr:rowOff>
    </xdr:to>
    <xdr:sp macro="" textlink="">
      <xdr:nvSpPr>
        <xdr:cNvPr id="490" name="楕円 489">
          <a:extLst>
            <a:ext uri="{FF2B5EF4-FFF2-40B4-BE49-F238E27FC236}">
              <a16:creationId xmlns:a16="http://schemas.microsoft.com/office/drawing/2014/main" xmlns="" id="{54F60AB3-16BC-422F-9F04-E8FB628A7EEF}"/>
            </a:ext>
          </a:extLst>
        </xdr:cNvPr>
        <xdr:cNvSpPr/>
      </xdr:nvSpPr>
      <xdr:spPr>
        <a:xfrm>
          <a:off x="19494500" y="68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65762</xdr:rowOff>
    </xdr:from>
    <xdr:to>
      <xdr:col>107</xdr:col>
      <xdr:colOff>50800</xdr:colOff>
      <xdr:row>40</xdr:row>
      <xdr:rowOff>73274</xdr:rowOff>
    </xdr:to>
    <xdr:cxnSp macro="">
      <xdr:nvCxnSpPr>
        <xdr:cNvPr id="491" name="直線コネクタ 490">
          <a:extLst>
            <a:ext uri="{FF2B5EF4-FFF2-40B4-BE49-F238E27FC236}">
              <a16:creationId xmlns:a16="http://schemas.microsoft.com/office/drawing/2014/main" xmlns="" id="{51CA67F9-6ACE-4831-BE1A-368E1DE7885E}"/>
            </a:ext>
          </a:extLst>
        </xdr:cNvPr>
        <xdr:cNvCxnSpPr/>
      </xdr:nvCxnSpPr>
      <xdr:spPr>
        <a:xfrm flipV="1">
          <a:off x="19545300" y="6923762"/>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27067</xdr:rowOff>
    </xdr:from>
    <xdr:to>
      <xdr:col>98</xdr:col>
      <xdr:colOff>38100</xdr:colOff>
      <xdr:row>40</xdr:row>
      <xdr:rowOff>128667</xdr:rowOff>
    </xdr:to>
    <xdr:sp macro="" textlink="">
      <xdr:nvSpPr>
        <xdr:cNvPr id="492" name="楕円 491">
          <a:extLst>
            <a:ext uri="{FF2B5EF4-FFF2-40B4-BE49-F238E27FC236}">
              <a16:creationId xmlns:a16="http://schemas.microsoft.com/office/drawing/2014/main" xmlns="" id="{90FCD69C-F118-43D8-90BC-75DE34EE0F85}"/>
            </a:ext>
          </a:extLst>
        </xdr:cNvPr>
        <xdr:cNvSpPr/>
      </xdr:nvSpPr>
      <xdr:spPr>
        <a:xfrm>
          <a:off x="18605500" y="68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73274</xdr:rowOff>
    </xdr:from>
    <xdr:to>
      <xdr:col>102</xdr:col>
      <xdr:colOff>114300</xdr:colOff>
      <xdr:row>40</xdr:row>
      <xdr:rowOff>77867</xdr:rowOff>
    </xdr:to>
    <xdr:cxnSp macro="">
      <xdr:nvCxnSpPr>
        <xdr:cNvPr id="493" name="直線コネクタ 492">
          <a:extLst>
            <a:ext uri="{FF2B5EF4-FFF2-40B4-BE49-F238E27FC236}">
              <a16:creationId xmlns:a16="http://schemas.microsoft.com/office/drawing/2014/main" xmlns="" id="{67AE3393-C90D-4156-8EBF-24D6423E99F1}"/>
            </a:ext>
          </a:extLst>
        </xdr:cNvPr>
        <xdr:cNvCxnSpPr/>
      </xdr:nvCxnSpPr>
      <xdr:spPr>
        <a:xfrm flipV="1">
          <a:off x="18656300" y="6931274"/>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494" name="n_1aveValue【一般廃棄物処理施設】&#10;一人当たり有形固定資産（償却資産）額">
          <a:extLst>
            <a:ext uri="{FF2B5EF4-FFF2-40B4-BE49-F238E27FC236}">
              <a16:creationId xmlns:a16="http://schemas.microsoft.com/office/drawing/2014/main" xmlns="" id="{8461BD05-21B9-44FA-BF23-5A2501FF3F76}"/>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495" name="n_2aveValue【一般廃棄物処理施設】&#10;一人当たり有形固定資産（償却資産）額">
          <a:extLst>
            <a:ext uri="{FF2B5EF4-FFF2-40B4-BE49-F238E27FC236}">
              <a16:creationId xmlns:a16="http://schemas.microsoft.com/office/drawing/2014/main" xmlns="" id="{4ECE56E3-DC49-4870-A2DA-7A2FCE70F068}"/>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496" name="n_3aveValue【一般廃棄物処理施設】&#10;一人当たり有形固定資産（償却資産）額">
          <a:extLst>
            <a:ext uri="{FF2B5EF4-FFF2-40B4-BE49-F238E27FC236}">
              <a16:creationId xmlns:a16="http://schemas.microsoft.com/office/drawing/2014/main" xmlns="" id="{DB9405F3-D3E7-4387-84FC-C9C41A72B9B2}"/>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497" name="n_4aveValue【一般廃棄物処理施設】&#10;一人当たり有形固定資産（償却資産）額">
          <a:extLst>
            <a:ext uri="{FF2B5EF4-FFF2-40B4-BE49-F238E27FC236}">
              <a16:creationId xmlns:a16="http://schemas.microsoft.com/office/drawing/2014/main" xmlns="" id="{D6786FD0-FDC0-481B-9C01-2EF590B786AD}"/>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128883</xdr:rowOff>
    </xdr:from>
    <xdr:ext cx="599010" cy="259045"/>
    <xdr:sp macro="" textlink="">
      <xdr:nvSpPr>
        <xdr:cNvPr id="498" name="n_1mainValue【一般廃棄物処理施設】&#10;一人当たり有形固定資産（償却資産）額">
          <a:extLst>
            <a:ext uri="{FF2B5EF4-FFF2-40B4-BE49-F238E27FC236}">
              <a16:creationId xmlns:a16="http://schemas.microsoft.com/office/drawing/2014/main" xmlns="" id="{898CD60F-4C0B-40E0-9291-3F999BB89B9B}"/>
            </a:ext>
          </a:extLst>
        </xdr:cNvPr>
        <xdr:cNvSpPr txBox="1"/>
      </xdr:nvSpPr>
      <xdr:spPr>
        <a:xfrm>
          <a:off x="21011095" y="664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133089</xdr:rowOff>
    </xdr:from>
    <xdr:ext cx="599010" cy="259045"/>
    <xdr:sp macro="" textlink="">
      <xdr:nvSpPr>
        <xdr:cNvPr id="499" name="n_2mainValue【一般廃棄物処理施設】&#10;一人当たり有形固定資産（償却資産）額">
          <a:extLst>
            <a:ext uri="{FF2B5EF4-FFF2-40B4-BE49-F238E27FC236}">
              <a16:creationId xmlns:a16="http://schemas.microsoft.com/office/drawing/2014/main" xmlns="" id="{B6952800-E1FF-463A-A1B8-22046E9AEBAF}"/>
            </a:ext>
          </a:extLst>
        </xdr:cNvPr>
        <xdr:cNvSpPr txBox="1"/>
      </xdr:nvSpPr>
      <xdr:spPr>
        <a:xfrm>
          <a:off x="20134795" y="664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140601</xdr:rowOff>
    </xdr:from>
    <xdr:ext cx="599010" cy="259045"/>
    <xdr:sp macro="" textlink="">
      <xdr:nvSpPr>
        <xdr:cNvPr id="500" name="n_3mainValue【一般廃棄物処理施設】&#10;一人当たり有形固定資産（償却資産）額">
          <a:extLst>
            <a:ext uri="{FF2B5EF4-FFF2-40B4-BE49-F238E27FC236}">
              <a16:creationId xmlns:a16="http://schemas.microsoft.com/office/drawing/2014/main" xmlns="" id="{FEBEF582-0854-46F8-B868-CED1F8451963}"/>
            </a:ext>
          </a:extLst>
        </xdr:cNvPr>
        <xdr:cNvSpPr txBox="1"/>
      </xdr:nvSpPr>
      <xdr:spPr>
        <a:xfrm>
          <a:off x="19245795" y="665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119794</xdr:rowOff>
    </xdr:from>
    <xdr:ext cx="599010" cy="259045"/>
    <xdr:sp macro="" textlink="">
      <xdr:nvSpPr>
        <xdr:cNvPr id="501" name="n_4mainValue【一般廃棄物処理施設】&#10;一人当たり有形固定資産（償却資産）額">
          <a:extLst>
            <a:ext uri="{FF2B5EF4-FFF2-40B4-BE49-F238E27FC236}">
              <a16:creationId xmlns:a16="http://schemas.microsoft.com/office/drawing/2014/main" xmlns="" id="{F2C1D8B9-FE27-47DC-8CB5-221050B4A9B6}"/>
            </a:ext>
          </a:extLst>
        </xdr:cNvPr>
        <xdr:cNvSpPr txBox="1"/>
      </xdr:nvSpPr>
      <xdr:spPr>
        <a:xfrm>
          <a:off x="18356795" y="697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xmlns="" id="{793DE56B-D0AF-4578-92E2-FEDB6AA135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xmlns="" id="{D8BD2FE4-1004-49D3-9B83-57ED2AC12A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xmlns="" id="{8A51102B-B440-472A-B2D9-EC9A2657C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xmlns="" id="{39EC3CAC-CB4C-46C5-9F21-CA946FF371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xmlns="" id="{99385E0C-E4F4-4DBE-8232-979BC7793E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xmlns="" id="{BAA88009-CF80-4253-BF53-787C70690E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xmlns="" id="{B3562EE2-553E-44E8-BF5A-513C80D44C5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xmlns="" id="{2A86C0FF-912F-44EC-9665-8290136F12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xmlns="" id="{614F67DE-DB16-45A8-BF1E-9BBFEB3ED8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xmlns="" id="{302EBBF8-7ED4-4E39-B990-ED5ABAFBAE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xmlns="" id="{6D3B13B4-32E9-4E17-9362-E6007D186B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xmlns="" id="{652A1BD4-E17E-4811-A5B4-0A3CC037281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a:extLst>
            <a:ext uri="{FF2B5EF4-FFF2-40B4-BE49-F238E27FC236}">
              <a16:creationId xmlns:a16="http://schemas.microsoft.com/office/drawing/2014/main" xmlns="" id="{6FA5971F-D245-41F9-852B-77C949AD755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xmlns="" id="{49E515B5-25BE-4151-A047-6653B3653C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xmlns="" id="{0177504F-E257-4183-B6A0-DAC8FC322D7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xmlns="" id="{7E5CE6F0-ED2B-466E-BE0B-DE27F4DB67D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xmlns="" id="{9FA97243-28AB-4E1C-9F74-0129C36AC6B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xmlns="" id="{9F3748B0-37B4-4C73-88E5-6AD45A38CE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xmlns="" id="{D2D5DE03-64E4-421F-8B09-E2F11D93C1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xmlns="" id="{32846781-5556-486E-B476-10EAB85409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xmlns="" id="{F30A5E00-F943-4117-8679-B058304B1C8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xmlns="" id="{0BB986C4-250C-4C48-BA4F-0568650867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a:extLst>
            <a:ext uri="{FF2B5EF4-FFF2-40B4-BE49-F238E27FC236}">
              <a16:creationId xmlns:a16="http://schemas.microsoft.com/office/drawing/2014/main" xmlns="" id="{5C2FAA93-6C80-454D-8B9A-3DB4C476519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xmlns="" id="{3655B567-98C7-4C23-8A7B-D3A15D48ACE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xmlns="" id="{0F4279CA-25A8-409F-A454-175297C86CF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27" name="直線コネクタ 526">
          <a:extLst>
            <a:ext uri="{FF2B5EF4-FFF2-40B4-BE49-F238E27FC236}">
              <a16:creationId xmlns:a16="http://schemas.microsoft.com/office/drawing/2014/main" xmlns="" id="{3B4F8DA4-A1FE-4BA3-80D9-76A960848494}"/>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xmlns="" id="{0BDF429B-E760-41C3-8095-6B285518EDEF}"/>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29" name="直線コネクタ 528">
          <a:extLst>
            <a:ext uri="{FF2B5EF4-FFF2-40B4-BE49-F238E27FC236}">
              <a16:creationId xmlns:a16="http://schemas.microsoft.com/office/drawing/2014/main" xmlns="" id="{F8AA4F1A-6DE3-4722-89A7-C6DBBACA402F}"/>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xmlns="" id="{3ABF5C02-46E5-40DB-B64A-2482B8D58C95}"/>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1" name="直線コネクタ 530">
          <a:extLst>
            <a:ext uri="{FF2B5EF4-FFF2-40B4-BE49-F238E27FC236}">
              <a16:creationId xmlns:a16="http://schemas.microsoft.com/office/drawing/2014/main" xmlns="" id="{50BEEF99-F54F-4FC5-9066-E2EF5038931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xmlns="" id="{8A35A3BA-D0EC-4F42-B4A7-799B3587CDAF}"/>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33" name="フローチャート: 判断 532">
          <a:extLst>
            <a:ext uri="{FF2B5EF4-FFF2-40B4-BE49-F238E27FC236}">
              <a16:creationId xmlns:a16="http://schemas.microsoft.com/office/drawing/2014/main" xmlns="" id="{3C36CD35-FDE2-4651-975F-632E1B4BD815}"/>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4" name="フローチャート: 判断 533">
          <a:extLst>
            <a:ext uri="{FF2B5EF4-FFF2-40B4-BE49-F238E27FC236}">
              <a16:creationId xmlns:a16="http://schemas.microsoft.com/office/drawing/2014/main" xmlns="" id="{DD5803CD-A368-4516-B38E-5B9733F8258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35" name="フローチャート: 判断 534">
          <a:extLst>
            <a:ext uri="{FF2B5EF4-FFF2-40B4-BE49-F238E27FC236}">
              <a16:creationId xmlns:a16="http://schemas.microsoft.com/office/drawing/2014/main" xmlns="" id="{4E1C2658-B419-4CF2-BD89-9DDA52223DB8}"/>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36" name="フローチャート: 判断 535">
          <a:extLst>
            <a:ext uri="{FF2B5EF4-FFF2-40B4-BE49-F238E27FC236}">
              <a16:creationId xmlns:a16="http://schemas.microsoft.com/office/drawing/2014/main" xmlns="" id="{1A0F2B46-8748-4F64-82F0-D63F17F264A8}"/>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37" name="フローチャート: 判断 536">
          <a:extLst>
            <a:ext uri="{FF2B5EF4-FFF2-40B4-BE49-F238E27FC236}">
              <a16:creationId xmlns:a16="http://schemas.microsoft.com/office/drawing/2014/main" xmlns="" id="{649E670F-7BF5-471E-881A-71ED5AC2274E}"/>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42D999FC-33CB-4D6C-A83B-D994357B13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D42262AD-D8E5-43CC-8265-BAF65CBB4A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F00BB7E8-7AB3-46D0-A5B5-7AA80FD502F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xmlns="" id="{B68B3444-F22E-4734-982B-A2482A1640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xmlns="" id="{A4E2BB31-09BE-4EE0-8931-45BB328CB9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543" name="楕円 542">
          <a:extLst>
            <a:ext uri="{FF2B5EF4-FFF2-40B4-BE49-F238E27FC236}">
              <a16:creationId xmlns:a16="http://schemas.microsoft.com/office/drawing/2014/main" xmlns="" id="{79D0B16B-2F53-4A72-8E4F-4E37ED98D6D4}"/>
            </a:ext>
          </a:extLst>
        </xdr:cNvPr>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xmlns="" id="{13191EF6-4797-4C49-BCE7-436AEACF7BBF}"/>
            </a:ext>
          </a:extLst>
        </xdr:cNvPr>
        <xdr:cNvSpPr txBox="1"/>
      </xdr:nvSpPr>
      <xdr:spPr>
        <a:xfrm>
          <a:off x="16357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45" name="楕円 544">
          <a:extLst>
            <a:ext uri="{FF2B5EF4-FFF2-40B4-BE49-F238E27FC236}">
              <a16:creationId xmlns:a16="http://schemas.microsoft.com/office/drawing/2014/main" xmlns="" id="{5806C5A6-B927-463B-8639-317671D1ACE2}"/>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104503</xdr:rowOff>
    </xdr:from>
    <xdr:to>
      <xdr:col>85</xdr:col>
      <xdr:colOff>127000</xdr:colOff>
      <xdr:row>63</xdr:row>
      <xdr:rowOff>4899</xdr:rowOff>
    </xdr:to>
    <xdr:cxnSp macro="">
      <xdr:nvCxnSpPr>
        <xdr:cNvPr id="546" name="直線コネクタ 545">
          <a:extLst>
            <a:ext uri="{FF2B5EF4-FFF2-40B4-BE49-F238E27FC236}">
              <a16:creationId xmlns:a16="http://schemas.microsoft.com/office/drawing/2014/main" xmlns="" id="{415B6300-B059-4066-B1F4-2D20ED7C8896}"/>
            </a:ext>
          </a:extLst>
        </xdr:cNvPr>
        <xdr:cNvCxnSpPr/>
      </xdr:nvCxnSpPr>
      <xdr:spPr>
        <a:xfrm>
          <a:off x="15481300" y="10562953"/>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14515</xdr:rowOff>
    </xdr:from>
    <xdr:to>
      <xdr:col>76</xdr:col>
      <xdr:colOff>165100</xdr:colOff>
      <xdr:row>61</xdr:row>
      <xdr:rowOff>116115</xdr:rowOff>
    </xdr:to>
    <xdr:sp macro="" textlink="">
      <xdr:nvSpPr>
        <xdr:cNvPr id="547" name="楕円 546">
          <a:extLst>
            <a:ext uri="{FF2B5EF4-FFF2-40B4-BE49-F238E27FC236}">
              <a16:creationId xmlns:a16="http://schemas.microsoft.com/office/drawing/2014/main" xmlns="" id="{091DDB10-EBD8-46F2-8710-E89AD5A922D2}"/>
            </a:ext>
          </a:extLst>
        </xdr:cNvPr>
        <xdr:cNvSpPr/>
      </xdr:nvSpPr>
      <xdr:spPr>
        <a:xfrm>
          <a:off x="14541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65315</xdr:rowOff>
    </xdr:from>
    <xdr:to>
      <xdr:col>81</xdr:col>
      <xdr:colOff>50800</xdr:colOff>
      <xdr:row>61</xdr:row>
      <xdr:rowOff>104503</xdr:rowOff>
    </xdr:to>
    <xdr:cxnSp macro="">
      <xdr:nvCxnSpPr>
        <xdr:cNvPr id="548" name="直線コネクタ 547">
          <a:extLst>
            <a:ext uri="{FF2B5EF4-FFF2-40B4-BE49-F238E27FC236}">
              <a16:creationId xmlns:a16="http://schemas.microsoft.com/office/drawing/2014/main" xmlns="" id="{040D5111-5641-4519-8C4D-7D4991D86A2D}"/>
            </a:ext>
          </a:extLst>
        </xdr:cNvPr>
        <xdr:cNvCxnSpPr/>
      </xdr:nvCxnSpPr>
      <xdr:spPr>
        <a:xfrm>
          <a:off x="14592300" y="105237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146776</xdr:rowOff>
    </xdr:from>
    <xdr:to>
      <xdr:col>72</xdr:col>
      <xdr:colOff>38100</xdr:colOff>
      <xdr:row>61</xdr:row>
      <xdr:rowOff>76926</xdr:rowOff>
    </xdr:to>
    <xdr:sp macro="" textlink="">
      <xdr:nvSpPr>
        <xdr:cNvPr id="549" name="楕円 548">
          <a:extLst>
            <a:ext uri="{FF2B5EF4-FFF2-40B4-BE49-F238E27FC236}">
              <a16:creationId xmlns:a16="http://schemas.microsoft.com/office/drawing/2014/main" xmlns="" id="{10DAA6E5-C86C-44DD-A9EB-75BECF16A78E}"/>
            </a:ext>
          </a:extLst>
        </xdr:cNvPr>
        <xdr:cNvSpPr/>
      </xdr:nvSpPr>
      <xdr:spPr>
        <a:xfrm>
          <a:off x="1365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26126</xdr:rowOff>
    </xdr:from>
    <xdr:to>
      <xdr:col>76</xdr:col>
      <xdr:colOff>114300</xdr:colOff>
      <xdr:row>61</xdr:row>
      <xdr:rowOff>65315</xdr:rowOff>
    </xdr:to>
    <xdr:cxnSp macro="">
      <xdr:nvCxnSpPr>
        <xdr:cNvPr id="550" name="直線コネクタ 549">
          <a:extLst>
            <a:ext uri="{FF2B5EF4-FFF2-40B4-BE49-F238E27FC236}">
              <a16:creationId xmlns:a16="http://schemas.microsoft.com/office/drawing/2014/main" xmlns="" id="{81B4B61B-679F-4046-BEBE-356FFDBC2234}"/>
            </a:ext>
          </a:extLst>
        </xdr:cNvPr>
        <xdr:cNvCxnSpPr/>
      </xdr:nvCxnSpPr>
      <xdr:spPr>
        <a:xfrm>
          <a:off x="13703300" y="104845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51" name="楕円 550">
          <a:extLst>
            <a:ext uri="{FF2B5EF4-FFF2-40B4-BE49-F238E27FC236}">
              <a16:creationId xmlns:a16="http://schemas.microsoft.com/office/drawing/2014/main" xmlns="" id="{41FDA420-2789-4CFC-AEE3-856FA535607D}"/>
            </a:ext>
          </a:extLst>
        </xdr:cNvPr>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26126</xdr:rowOff>
    </xdr:from>
    <xdr:to>
      <xdr:col>71</xdr:col>
      <xdr:colOff>177800</xdr:colOff>
      <xdr:row>61</xdr:row>
      <xdr:rowOff>34290</xdr:rowOff>
    </xdr:to>
    <xdr:cxnSp macro="">
      <xdr:nvCxnSpPr>
        <xdr:cNvPr id="552" name="直線コネクタ 551">
          <a:extLst>
            <a:ext uri="{FF2B5EF4-FFF2-40B4-BE49-F238E27FC236}">
              <a16:creationId xmlns:a16="http://schemas.microsoft.com/office/drawing/2014/main" xmlns="" id="{EAD432B8-A52D-4C86-B81E-CE1E6E814B81}"/>
            </a:ext>
          </a:extLst>
        </xdr:cNvPr>
        <xdr:cNvCxnSpPr/>
      </xdr:nvCxnSpPr>
      <xdr:spPr>
        <a:xfrm flipV="1">
          <a:off x="12814300" y="1048457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xmlns="" id="{809966CB-A2A9-4D49-A501-C874D9AF69BF}"/>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xmlns="" id="{D696B4C1-2C08-4A85-895F-36A4238A413E}"/>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xmlns="" id="{DD2C9F55-15E9-4B57-8697-94B4595C581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xmlns="" id="{261D45B5-4CDE-42F3-A862-92E2E9B9F0E3}"/>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xmlns="" id="{C8521988-2CA7-400C-BEFF-5CE72A90018D}"/>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107242</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xmlns="" id="{5019DAFF-E031-406F-8472-BF6B0D38580E}"/>
            </a:ext>
          </a:extLst>
        </xdr:cNvPr>
        <xdr:cNvSpPr txBox="1"/>
      </xdr:nvSpPr>
      <xdr:spPr>
        <a:xfrm>
          <a:off x="143897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68053</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xmlns="" id="{C4ECBF62-AB70-4BDB-BAA7-F65406363CCA}"/>
            </a:ext>
          </a:extLst>
        </xdr:cNvPr>
        <xdr:cNvSpPr txBox="1"/>
      </xdr:nvSpPr>
      <xdr:spPr>
        <a:xfrm>
          <a:off x="13500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xmlns="" id="{2DF3FFDD-E94A-4E06-895F-E73064A1EDEF}"/>
            </a:ext>
          </a:extLst>
        </xdr:cNvPr>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xmlns="" id="{188AF4B7-7132-4BFA-B841-78667137B4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xmlns="" id="{F2000D34-4157-4347-8988-96545D6935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xmlns="" id="{70FFF42A-3235-43D2-B5BB-7D22394B20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xmlns="" id="{E5CF53CF-A3C3-4FC0-BDBF-418E0E80BC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xmlns="" id="{89AB8161-0811-4077-B6DD-E24697FBE9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xmlns="" id="{427DA9CB-51CB-460C-AF2D-C6E3E0C0F5D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xmlns="" id="{5302B54B-BFED-4A42-94D2-A7D923A81F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xmlns="" id="{4952AD5A-AD18-4DEF-A3ED-D3B969C1EC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xmlns="" id="{3CCD5E32-3656-43BA-B865-7F4DC448044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xmlns="" id="{1A77AE3D-E9A7-44A8-A2F0-F8C6B72AF4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xmlns="" id="{7CCE1045-8D26-4907-9394-18BF8F78E89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xmlns="" id="{F448645F-9F91-4C88-AE6A-35F1E5BCFD4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xmlns="" id="{C182E8F6-7CAD-4273-B067-DC9EBA6768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xmlns="" id="{E57B6E49-741A-4521-B7A8-24CE263D35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xmlns="" id="{94E3C49A-B57F-4707-A416-F9CDCB2D407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xmlns="" id="{F086D99D-3288-4649-8C38-24D2AEFA4A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xmlns="" id="{59EE6606-3EDF-43C7-BCF3-64A86608E7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xmlns="" id="{7031D396-D970-432C-8255-CFFDBCF1158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xmlns="" id="{7AE6294F-7F8F-44E8-99A8-D289CD5A5CA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xmlns="" id="{0786678F-E1DA-40E6-B962-75C2F7B8E9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xmlns="" id="{BE78CFE3-0F04-40D1-B73A-E633C07370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xmlns="" id="{B5A9E321-C89A-4071-A92D-8A66693253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xmlns="" id="{36FAB896-CCDE-4BF8-8BDE-481B6FE794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84" name="直線コネクタ 583">
          <a:extLst>
            <a:ext uri="{FF2B5EF4-FFF2-40B4-BE49-F238E27FC236}">
              <a16:creationId xmlns:a16="http://schemas.microsoft.com/office/drawing/2014/main" xmlns="" id="{0A66065E-0ED6-40C8-B190-18159515A7BC}"/>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xmlns="" id="{5167FA5B-8C3A-4847-AD36-B9A69B589068}"/>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86" name="直線コネクタ 585">
          <a:extLst>
            <a:ext uri="{FF2B5EF4-FFF2-40B4-BE49-F238E27FC236}">
              <a16:creationId xmlns:a16="http://schemas.microsoft.com/office/drawing/2014/main" xmlns="" id="{12B0CA5C-BB23-46BD-AE09-8CC470A7B8C2}"/>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xmlns="" id="{8B1F6EEF-F482-4CE2-AB6E-AD3EF34844C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88" name="直線コネクタ 587">
          <a:extLst>
            <a:ext uri="{FF2B5EF4-FFF2-40B4-BE49-F238E27FC236}">
              <a16:creationId xmlns:a16="http://schemas.microsoft.com/office/drawing/2014/main" xmlns="" id="{129A252C-24DA-4132-B53E-F91A1FFD8B2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xmlns="" id="{85AC64A2-6E9D-4CD7-ABEA-ACC63BAF3BDD}"/>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90" name="フローチャート: 判断 589">
          <a:extLst>
            <a:ext uri="{FF2B5EF4-FFF2-40B4-BE49-F238E27FC236}">
              <a16:creationId xmlns:a16="http://schemas.microsoft.com/office/drawing/2014/main" xmlns="" id="{95FE071A-DA73-4E02-9476-D73AE1506E5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91" name="フローチャート: 判断 590">
          <a:extLst>
            <a:ext uri="{FF2B5EF4-FFF2-40B4-BE49-F238E27FC236}">
              <a16:creationId xmlns:a16="http://schemas.microsoft.com/office/drawing/2014/main" xmlns="" id="{E5FA53A7-E90F-45CA-91EA-AD6A1394496B}"/>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2" name="フローチャート: 判断 591">
          <a:extLst>
            <a:ext uri="{FF2B5EF4-FFF2-40B4-BE49-F238E27FC236}">
              <a16:creationId xmlns:a16="http://schemas.microsoft.com/office/drawing/2014/main" xmlns="" id="{24F0EE81-840A-432E-884C-972EA9968475}"/>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93" name="フローチャート: 判断 592">
          <a:extLst>
            <a:ext uri="{FF2B5EF4-FFF2-40B4-BE49-F238E27FC236}">
              <a16:creationId xmlns:a16="http://schemas.microsoft.com/office/drawing/2014/main" xmlns="" id="{D43B4A35-997F-4418-A90B-69DFC0CF3F83}"/>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94" name="フローチャート: 判断 593">
          <a:extLst>
            <a:ext uri="{FF2B5EF4-FFF2-40B4-BE49-F238E27FC236}">
              <a16:creationId xmlns:a16="http://schemas.microsoft.com/office/drawing/2014/main" xmlns="" id="{AA0812AA-0EE3-4FE9-93C7-909D88DA315B}"/>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xmlns="" id="{DA46EFD0-C0D5-47E4-B5E8-29C907154A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1900C340-BB3F-41DD-BF59-B983854C6A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F99A8662-D4AD-4579-A3EB-77DD56E6FBB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B9A31D11-25CB-48D4-A0AD-50453FDF16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6D4C8753-2241-4A75-956A-D3F5AEB687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48260</xdr:rowOff>
    </xdr:from>
    <xdr:to>
      <xdr:col>116</xdr:col>
      <xdr:colOff>114300</xdr:colOff>
      <xdr:row>61</xdr:row>
      <xdr:rowOff>149860</xdr:rowOff>
    </xdr:to>
    <xdr:sp macro="" textlink="">
      <xdr:nvSpPr>
        <xdr:cNvPr id="600" name="楕円 599">
          <a:extLst>
            <a:ext uri="{FF2B5EF4-FFF2-40B4-BE49-F238E27FC236}">
              <a16:creationId xmlns:a16="http://schemas.microsoft.com/office/drawing/2014/main" xmlns="" id="{449E76AA-EAF8-4162-9F54-7610ED6ABEFA}"/>
            </a:ext>
          </a:extLst>
        </xdr:cNvPr>
        <xdr:cNvSpPr/>
      </xdr:nvSpPr>
      <xdr:spPr>
        <a:xfrm>
          <a:off x="22110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71137</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xmlns="" id="{78FE7AD5-C617-4808-A818-8D198E599A43}"/>
            </a:ext>
          </a:extLst>
        </xdr:cNvPr>
        <xdr:cNvSpPr txBox="1"/>
      </xdr:nvSpPr>
      <xdr:spPr>
        <a:xfrm>
          <a:off x="22199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55880</xdr:rowOff>
    </xdr:from>
    <xdr:to>
      <xdr:col>112</xdr:col>
      <xdr:colOff>38100</xdr:colOff>
      <xdr:row>61</xdr:row>
      <xdr:rowOff>157480</xdr:rowOff>
    </xdr:to>
    <xdr:sp macro="" textlink="">
      <xdr:nvSpPr>
        <xdr:cNvPr id="602" name="楕円 601">
          <a:extLst>
            <a:ext uri="{FF2B5EF4-FFF2-40B4-BE49-F238E27FC236}">
              <a16:creationId xmlns:a16="http://schemas.microsoft.com/office/drawing/2014/main" xmlns="" id="{D9290D27-40CB-45C2-94D2-C9DB5595533D}"/>
            </a:ext>
          </a:extLst>
        </xdr:cNvPr>
        <xdr:cNvSpPr/>
      </xdr:nvSpPr>
      <xdr:spPr>
        <a:xfrm>
          <a:off x="21272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99060</xdr:rowOff>
    </xdr:from>
    <xdr:to>
      <xdr:col>116</xdr:col>
      <xdr:colOff>63500</xdr:colOff>
      <xdr:row>61</xdr:row>
      <xdr:rowOff>106680</xdr:rowOff>
    </xdr:to>
    <xdr:cxnSp macro="">
      <xdr:nvCxnSpPr>
        <xdr:cNvPr id="603" name="直線コネクタ 602">
          <a:extLst>
            <a:ext uri="{FF2B5EF4-FFF2-40B4-BE49-F238E27FC236}">
              <a16:creationId xmlns:a16="http://schemas.microsoft.com/office/drawing/2014/main" xmlns="" id="{FB587601-D8BF-4A6C-938B-3EA4A58BF169}"/>
            </a:ext>
          </a:extLst>
        </xdr:cNvPr>
        <xdr:cNvCxnSpPr/>
      </xdr:nvCxnSpPr>
      <xdr:spPr>
        <a:xfrm flipV="1">
          <a:off x="21323300" y="10557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60960</xdr:rowOff>
    </xdr:from>
    <xdr:to>
      <xdr:col>107</xdr:col>
      <xdr:colOff>101600</xdr:colOff>
      <xdr:row>61</xdr:row>
      <xdr:rowOff>162560</xdr:rowOff>
    </xdr:to>
    <xdr:sp macro="" textlink="">
      <xdr:nvSpPr>
        <xdr:cNvPr id="604" name="楕円 603">
          <a:extLst>
            <a:ext uri="{FF2B5EF4-FFF2-40B4-BE49-F238E27FC236}">
              <a16:creationId xmlns:a16="http://schemas.microsoft.com/office/drawing/2014/main" xmlns="" id="{9555FC0A-C248-4500-8DE5-059F3C44E7C2}"/>
            </a:ext>
          </a:extLst>
        </xdr:cNvPr>
        <xdr:cNvSpPr/>
      </xdr:nvSpPr>
      <xdr:spPr>
        <a:xfrm>
          <a:off x="20383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106680</xdr:rowOff>
    </xdr:from>
    <xdr:to>
      <xdr:col>111</xdr:col>
      <xdr:colOff>177800</xdr:colOff>
      <xdr:row>61</xdr:row>
      <xdr:rowOff>111760</xdr:rowOff>
    </xdr:to>
    <xdr:cxnSp macro="">
      <xdr:nvCxnSpPr>
        <xdr:cNvPr id="605" name="直線コネクタ 604">
          <a:extLst>
            <a:ext uri="{FF2B5EF4-FFF2-40B4-BE49-F238E27FC236}">
              <a16:creationId xmlns:a16="http://schemas.microsoft.com/office/drawing/2014/main" xmlns="" id="{0B7CCD6F-B311-4B3C-8D23-06D04662D7EA}"/>
            </a:ext>
          </a:extLst>
        </xdr:cNvPr>
        <xdr:cNvCxnSpPr/>
      </xdr:nvCxnSpPr>
      <xdr:spPr>
        <a:xfrm flipV="1">
          <a:off x="20434300" y="105651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72390</xdr:rowOff>
    </xdr:from>
    <xdr:to>
      <xdr:col>102</xdr:col>
      <xdr:colOff>165100</xdr:colOff>
      <xdr:row>62</xdr:row>
      <xdr:rowOff>2540</xdr:rowOff>
    </xdr:to>
    <xdr:sp macro="" textlink="">
      <xdr:nvSpPr>
        <xdr:cNvPr id="606" name="楕円 605">
          <a:extLst>
            <a:ext uri="{FF2B5EF4-FFF2-40B4-BE49-F238E27FC236}">
              <a16:creationId xmlns:a16="http://schemas.microsoft.com/office/drawing/2014/main" xmlns="" id="{364A4220-FBEE-443C-9E58-CF69819B691B}"/>
            </a:ext>
          </a:extLst>
        </xdr:cNvPr>
        <xdr:cNvSpPr/>
      </xdr:nvSpPr>
      <xdr:spPr>
        <a:xfrm>
          <a:off x="19494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111760</xdr:rowOff>
    </xdr:from>
    <xdr:to>
      <xdr:col>107</xdr:col>
      <xdr:colOff>50800</xdr:colOff>
      <xdr:row>61</xdr:row>
      <xdr:rowOff>123190</xdr:rowOff>
    </xdr:to>
    <xdr:cxnSp macro="">
      <xdr:nvCxnSpPr>
        <xdr:cNvPr id="607" name="直線コネクタ 606">
          <a:extLst>
            <a:ext uri="{FF2B5EF4-FFF2-40B4-BE49-F238E27FC236}">
              <a16:creationId xmlns:a16="http://schemas.microsoft.com/office/drawing/2014/main" xmlns="" id="{EF9700F7-AE76-49BE-A7E5-6E0C029614EE}"/>
            </a:ext>
          </a:extLst>
        </xdr:cNvPr>
        <xdr:cNvCxnSpPr/>
      </xdr:nvCxnSpPr>
      <xdr:spPr>
        <a:xfrm flipV="1">
          <a:off x="19545300" y="10570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80010</xdr:rowOff>
    </xdr:from>
    <xdr:to>
      <xdr:col>98</xdr:col>
      <xdr:colOff>38100</xdr:colOff>
      <xdr:row>62</xdr:row>
      <xdr:rowOff>10160</xdr:rowOff>
    </xdr:to>
    <xdr:sp macro="" textlink="">
      <xdr:nvSpPr>
        <xdr:cNvPr id="608" name="楕円 607">
          <a:extLst>
            <a:ext uri="{FF2B5EF4-FFF2-40B4-BE49-F238E27FC236}">
              <a16:creationId xmlns:a16="http://schemas.microsoft.com/office/drawing/2014/main" xmlns="" id="{A2CB7250-FFBF-40BC-877C-6A53CCD41C41}"/>
            </a:ext>
          </a:extLst>
        </xdr:cNvPr>
        <xdr:cNvSpPr/>
      </xdr:nvSpPr>
      <xdr:spPr>
        <a:xfrm>
          <a:off x="18605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123190</xdr:rowOff>
    </xdr:from>
    <xdr:to>
      <xdr:col>102</xdr:col>
      <xdr:colOff>114300</xdr:colOff>
      <xdr:row>61</xdr:row>
      <xdr:rowOff>130810</xdr:rowOff>
    </xdr:to>
    <xdr:cxnSp macro="">
      <xdr:nvCxnSpPr>
        <xdr:cNvPr id="609" name="直線コネクタ 608">
          <a:extLst>
            <a:ext uri="{FF2B5EF4-FFF2-40B4-BE49-F238E27FC236}">
              <a16:creationId xmlns:a16="http://schemas.microsoft.com/office/drawing/2014/main" xmlns="" id="{C35F8D3C-5926-4D5A-950C-97AB262B177A}"/>
            </a:ext>
          </a:extLst>
        </xdr:cNvPr>
        <xdr:cNvCxnSpPr/>
      </xdr:nvCxnSpPr>
      <xdr:spPr>
        <a:xfrm flipV="1">
          <a:off x="18656300" y="1058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610" name="n_1aveValue【保健センター・保健所】&#10;一人当たり面積">
          <a:extLst>
            <a:ext uri="{FF2B5EF4-FFF2-40B4-BE49-F238E27FC236}">
              <a16:creationId xmlns:a16="http://schemas.microsoft.com/office/drawing/2014/main" xmlns="" id="{CE5AA1D2-3EF3-48F2-AC00-43F20D04A772}"/>
            </a:ext>
          </a:extLst>
        </xdr:cNvPr>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611" name="n_2aveValue【保健センター・保健所】&#10;一人当たり面積">
          <a:extLst>
            <a:ext uri="{FF2B5EF4-FFF2-40B4-BE49-F238E27FC236}">
              <a16:creationId xmlns:a16="http://schemas.microsoft.com/office/drawing/2014/main" xmlns="" id="{25CAC408-6016-4965-BBA0-B804AA6D095E}"/>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612" name="n_3aveValue【保健センター・保健所】&#10;一人当たり面積">
          <a:extLst>
            <a:ext uri="{FF2B5EF4-FFF2-40B4-BE49-F238E27FC236}">
              <a16:creationId xmlns:a16="http://schemas.microsoft.com/office/drawing/2014/main" xmlns="" id="{3E530DAA-85BB-42AF-A4AD-1D064371C140}"/>
            </a:ext>
          </a:extLst>
        </xdr:cNvPr>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613" name="n_4aveValue【保健センター・保健所】&#10;一人当たり面積">
          <a:extLst>
            <a:ext uri="{FF2B5EF4-FFF2-40B4-BE49-F238E27FC236}">
              <a16:creationId xmlns:a16="http://schemas.microsoft.com/office/drawing/2014/main" xmlns="" id="{F6741A9A-4750-4B30-A830-E2F4D4F726A0}"/>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2557</xdr:rowOff>
    </xdr:from>
    <xdr:ext cx="469744" cy="259045"/>
    <xdr:sp macro="" textlink="">
      <xdr:nvSpPr>
        <xdr:cNvPr id="614" name="n_1mainValue【保健センター・保健所】&#10;一人当たり面積">
          <a:extLst>
            <a:ext uri="{FF2B5EF4-FFF2-40B4-BE49-F238E27FC236}">
              <a16:creationId xmlns:a16="http://schemas.microsoft.com/office/drawing/2014/main" xmlns="" id="{FD025EA1-4DDE-45C3-971C-BD4D5495EABD}"/>
            </a:ext>
          </a:extLst>
        </xdr:cNvPr>
        <xdr:cNvSpPr txBox="1"/>
      </xdr:nvSpPr>
      <xdr:spPr>
        <a:xfrm>
          <a:off x="2107572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5" name="n_2mainValue【保健センター・保健所】&#10;一人当たり面積">
          <a:extLst>
            <a:ext uri="{FF2B5EF4-FFF2-40B4-BE49-F238E27FC236}">
              <a16:creationId xmlns:a16="http://schemas.microsoft.com/office/drawing/2014/main" xmlns="" id="{75892DD3-1BED-4DCF-A389-A44F028D5474}"/>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616" name="n_3mainValue【保健センター・保健所】&#10;一人当たり面積">
          <a:extLst>
            <a:ext uri="{FF2B5EF4-FFF2-40B4-BE49-F238E27FC236}">
              <a16:creationId xmlns:a16="http://schemas.microsoft.com/office/drawing/2014/main" xmlns="" id="{58301CB9-8F67-4819-86B0-12966CDB5A17}"/>
            </a:ext>
          </a:extLst>
        </xdr:cNvPr>
        <xdr:cNvSpPr txBox="1"/>
      </xdr:nvSpPr>
      <xdr:spPr>
        <a:xfrm>
          <a:off x="193104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26687</xdr:rowOff>
    </xdr:from>
    <xdr:ext cx="469744" cy="259045"/>
    <xdr:sp macro="" textlink="">
      <xdr:nvSpPr>
        <xdr:cNvPr id="617" name="n_4mainValue【保健センター・保健所】&#10;一人当たり面積">
          <a:extLst>
            <a:ext uri="{FF2B5EF4-FFF2-40B4-BE49-F238E27FC236}">
              <a16:creationId xmlns:a16="http://schemas.microsoft.com/office/drawing/2014/main" xmlns="" id="{DF7ECF4D-64A2-43C5-8780-295B84FCC56E}"/>
            </a:ext>
          </a:extLst>
        </xdr:cNvPr>
        <xdr:cNvSpPr txBox="1"/>
      </xdr:nvSpPr>
      <xdr:spPr>
        <a:xfrm>
          <a:off x="18421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xmlns="" id="{3668627F-7C27-4F80-B191-E3F03C5B24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xmlns="" id="{D49939C5-3054-46C4-9DE5-7EFA1EE631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xmlns="" id="{574AA7CC-4B26-49C6-977C-756D6754D7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xmlns="" id="{18C5B5B6-C653-4E12-8406-77466B6161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xmlns="" id="{533EC783-0627-44AF-83F8-DCECC0598A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xmlns="" id="{CE5A2717-0F80-46C2-9774-01ACA331EF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xmlns="" id="{102721DE-343A-4DDD-AC19-161D893658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xmlns="" id="{647A164D-BFFA-4578-80F4-94A157778BE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xmlns="" id="{AECCAE7B-5B85-47A3-9764-870340D1D4E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xmlns="" id="{F47B951F-0D8D-4795-8C51-A7532C0633A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xmlns="" id="{B2BB3BD0-E623-437E-A071-885E0C9E23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a:extLst>
            <a:ext uri="{FF2B5EF4-FFF2-40B4-BE49-F238E27FC236}">
              <a16:creationId xmlns:a16="http://schemas.microsoft.com/office/drawing/2014/main" xmlns="" id="{BFD2D544-9FD8-4650-88B7-CB8B3CD573F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xmlns="" id="{09FF9772-CC8D-4C22-8FE3-0777EE4D32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a:extLst>
            <a:ext uri="{FF2B5EF4-FFF2-40B4-BE49-F238E27FC236}">
              <a16:creationId xmlns:a16="http://schemas.microsoft.com/office/drawing/2014/main" xmlns="" id="{A1523CC7-5133-4A5D-9C8B-AC343B85590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2" name="テキスト ボックス 631">
          <a:extLst>
            <a:ext uri="{FF2B5EF4-FFF2-40B4-BE49-F238E27FC236}">
              <a16:creationId xmlns:a16="http://schemas.microsoft.com/office/drawing/2014/main" xmlns="" id="{AD780CAF-F0F8-4929-A268-99E6973FCDB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a:extLst>
            <a:ext uri="{FF2B5EF4-FFF2-40B4-BE49-F238E27FC236}">
              <a16:creationId xmlns:a16="http://schemas.microsoft.com/office/drawing/2014/main" xmlns="" id="{928B1AAF-5A7C-42D8-A30C-C70E6C418BD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4" name="テキスト ボックス 633">
          <a:extLst>
            <a:ext uri="{FF2B5EF4-FFF2-40B4-BE49-F238E27FC236}">
              <a16:creationId xmlns:a16="http://schemas.microsoft.com/office/drawing/2014/main" xmlns="" id="{4C243DF0-75C7-4DF2-BC4A-22A2E4B286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a:extLst>
            <a:ext uri="{FF2B5EF4-FFF2-40B4-BE49-F238E27FC236}">
              <a16:creationId xmlns:a16="http://schemas.microsoft.com/office/drawing/2014/main" xmlns="" id="{FE1C6D73-30D2-410A-9892-4E9E1A3DEE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6" name="テキスト ボックス 635">
          <a:extLst>
            <a:ext uri="{FF2B5EF4-FFF2-40B4-BE49-F238E27FC236}">
              <a16:creationId xmlns:a16="http://schemas.microsoft.com/office/drawing/2014/main" xmlns="" id="{29756575-94F7-41B0-A1E6-D575DB2EFA2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a:extLst>
            <a:ext uri="{FF2B5EF4-FFF2-40B4-BE49-F238E27FC236}">
              <a16:creationId xmlns:a16="http://schemas.microsoft.com/office/drawing/2014/main" xmlns="" id="{DAF67C86-DCBE-4D9D-BD3B-0E26F880BF8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8" name="テキスト ボックス 637">
          <a:extLst>
            <a:ext uri="{FF2B5EF4-FFF2-40B4-BE49-F238E27FC236}">
              <a16:creationId xmlns:a16="http://schemas.microsoft.com/office/drawing/2014/main" xmlns="" id="{9A0168E5-F8EE-4011-A528-4EA11003AAA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a:extLst>
            <a:ext uri="{FF2B5EF4-FFF2-40B4-BE49-F238E27FC236}">
              <a16:creationId xmlns:a16="http://schemas.microsoft.com/office/drawing/2014/main" xmlns="" id="{046AC868-652D-4C90-9223-8AB4130AA5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0" name="テキスト ボックス 639">
          <a:extLst>
            <a:ext uri="{FF2B5EF4-FFF2-40B4-BE49-F238E27FC236}">
              <a16:creationId xmlns:a16="http://schemas.microsoft.com/office/drawing/2014/main" xmlns="" id="{63E4DDD2-D2F5-42C6-A0C1-4119BD01315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xmlns="" id="{0B050CBB-4DDA-4A59-ACF4-6E2F71E4CFD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2" name="直線コネクタ 641">
          <a:extLst>
            <a:ext uri="{FF2B5EF4-FFF2-40B4-BE49-F238E27FC236}">
              <a16:creationId xmlns:a16="http://schemas.microsoft.com/office/drawing/2014/main" xmlns="" id="{59FA627B-1CF4-4F4B-AEEA-6F03BF2DB636}"/>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43" name="【消防施設】&#10;有形固定資産減価償却率最小値テキスト">
          <a:extLst>
            <a:ext uri="{FF2B5EF4-FFF2-40B4-BE49-F238E27FC236}">
              <a16:creationId xmlns:a16="http://schemas.microsoft.com/office/drawing/2014/main" xmlns="" id="{1CF81BC3-1F7C-47EC-8E12-7BD2B83EE5E9}"/>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44" name="直線コネクタ 643">
          <a:extLst>
            <a:ext uri="{FF2B5EF4-FFF2-40B4-BE49-F238E27FC236}">
              <a16:creationId xmlns:a16="http://schemas.microsoft.com/office/drawing/2014/main" xmlns="" id="{F4BA270D-65BF-453B-99A3-76AA3AC6ADD3}"/>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45" name="【消防施設】&#10;有形固定資産減価償却率最大値テキスト">
          <a:extLst>
            <a:ext uri="{FF2B5EF4-FFF2-40B4-BE49-F238E27FC236}">
              <a16:creationId xmlns:a16="http://schemas.microsoft.com/office/drawing/2014/main" xmlns="" id="{D3D127F6-97EA-4272-866B-0E83F408E22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46" name="直線コネクタ 645">
          <a:extLst>
            <a:ext uri="{FF2B5EF4-FFF2-40B4-BE49-F238E27FC236}">
              <a16:creationId xmlns:a16="http://schemas.microsoft.com/office/drawing/2014/main" xmlns="" id="{0EC3A638-8A44-481A-8634-4229F99AA8AC}"/>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47" name="【消防施設】&#10;有形固定資産減価償却率平均値テキスト">
          <a:extLst>
            <a:ext uri="{FF2B5EF4-FFF2-40B4-BE49-F238E27FC236}">
              <a16:creationId xmlns:a16="http://schemas.microsoft.com/office/drawing/2014/main" xmlns="" id="{ABCE8C3E-AC81-4AAC-B24F-8BE20B23AE59}"/>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48" name="フローチャート: 判断 647">
          <a:extLst>
            <a:ext uri="{FF2B5EF4-FFF2-40B4-BE49-F238E27FC236}">
              <a16:creationId xmlns:a16="http://schemas.microsoft.com/office/drawing/2014/main" xmlns="" id="{C004DDD7-CF52-408D-83C5-EB216B22D7DF}"/>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49" name="フローチャート: 判断 648">
          <a:extLst>
            <a:ext uri="{FF2B5EF4-FFF2-40B4-BE49-F238E27FC236}">
              <a16:creationId xmlns:a16="http://schemas.microsoft.com/office/drawing/2014/main" xmlns="" id="{1F6371E4-2EC1-4F95-80E8-FD0CCB35C8AC}"/>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50" name="フローチャート: 判断 649">
          <a:extLst>
            <a:ext uri="{FF2B5EF4-FFF2-40B4-BE49-F238E27FC236}">
              <a16:creationId xmlns:a16="http://schemas.microsoft.com/office/drawing/2014/main" xmlns="" id="{07C934C8-3AD2-4357-AF89-CA6DDD58FFD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51" name="フローチャート: 判断 650">
          <a:extLst>
            <a:ext uri="{FF2B5EF4-FFF2-40B4-BE49-F238E27FC236}">
              <a16:creationId xmlns:a16="http://schemas.microsoft.com/office/drawing/2014/main" xmlns="" id="{F9D78756-98BE-4EF7-8545-243A404CDFC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2" name="フローチャート: 判断 651">
          <a:extLst>
            <a:ext uri="{FF2B5EF4-FFF2-40B4-BE49-F238E27FC236}">
              <a16:creationId xmlns:a16="http://schemas.microsoft.com/office/drawing/2014/main" xmlns="" id="{71DC3C61-4BA6-420F-9936-8C0D1D927393}"/>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xmlns="" id="{DEDD0E67-F8D5-4A86-84FE-160758F517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xmlns="" id="{FC406260-7826-4CC7-9531-5D19AF74AD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xmlns="" id="{6A6AE9E9-1DC3-4E93-A805-B9923F8DDB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xmlns="" id="{739E7C31-35FE-4EB6-8457-DC3EEE960DD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xmlns="" id="{10BA846C-9BD9-4CED-B4BC-581E9AD60A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120650</xdr:rowOff>
    </xdr:from>
    <xdr:to>
      <xdr:col>85</xdr:col>
      <xdr:colOff>177800</xdr:colOff>
      <xdr:row>83</xdr:row>
      <xdr:rowOff>50800</xdr:rowOff>
    </xdr:to>
    <xdr:sp macro="" textlink="">
      <xdr:nvSpPr>
        <xdr:cNvPr id="658" name="楕円 657">
          <a:extLst>
            <a:ext uri="{FF2B5EF4-FFF2-40B4-BE49-F238E27FC236}">
              <a16:creationId xmlns:a16="http://schemas.microsoft.com/office/drawing/2014/main" xmlns="" id="{0374D338-3E23-4ED8-B5D7-0BC40B606FBC}"/>
            </a:ext>
          </a:extLst>
        </xdr:cNvPr>
        <xdr:cNvSpPr/>
      </xdr:nvSpPr>
      <xdr:spPr>
        <a:xfrm>
          <a:off x="16268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99077</xdr:rowOff>
    </xdr:from>
    <xdr:ext cx="405111" cy="259045"/>
    <xdr:sp macro="" textlink="">
      <xdr:nvSpPr>
        <xdr:cNvPr id="659" name="【消防施設】&#10;有形固定資産減価償却率該当値テキスト">
          <a:extLst>
            <a:ext uri="{FF2B5EF4-FFF2-40B4-BE49-F238E27FC236}">
              <a16:creationId xmlns:a16="http://schemas.microsoft.com/office/drawing/2014/main" xmlns="" id="{C6C87FD7-3F5C-45DE-B16F-6EBCBEFDB6A2}"/>
            </a:ext>
          </a:extLst>
        </xdr:cNvPr>
        <xdr:cNvSpPr txBox="1"/>
      </xdr:nvSpPr>
      <xdr:spPr>
        <a:xfrm>
          <a:off x="16357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71120</xdr:rowOff>
    </xdr:from>
    <xdr:to>
      <xdr:col>81</xdr:col>
      <xdr:colOff>101600</xdr:colOff>
      <xdr:row>82</xdr:row>
      <xdr:rowOff>1270</xdr:rowOff>
    </xdr:to>
    <xdr:sp macro="" textlink="">
      <xdr:nvSpPr>
        <xdr:cNvPr id="660" name="楕円 659">
          <a:extLst>
            <a:ext uri="{FF2B5EF4-FFF2-40B4-BE49-F238E27FC236}">
              <a16:creationId xmlns:a16="http://schemas.microsoft.com/office/drawing/2014/main" xmlns="" id="{D8B6594F-0B4B-4AA5-A4C9-BB9E22F505F0}"/>
            </a:ext>
          </a:extLst>
        </xdr:cNvPr>
        <xdr:cNvSpPr/>
      </xdr:nvSpPr>
      <xdr:spPr>
        <a:xfrm>
          <a:off x="15430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121920</xdr:rowOff>
    </xdr:from>
    <xdr:to>
      <xdr:col>85</xdr:col>
      <xdr:colOff>127000</xdr:colOff>
      <xdr:row>83</xdr:row>
      <xdr:rowOff>0</xdr:rowOff>
    </xdr:to>
    <xdr:cxnSp macro="">
      <xdr:nvCxnSpPr>
        <xdr:cNvPr id="661" name="直線コネクタ 660">
          <a:extLst>
            <a:ext uri="{FF2B5EF4-FFF2-40B4-BE49-F238E27FC236}">
              <a16:creationId xmlns:a16="http://schemas.microsoft.com/office/drawing/2014/main" xmlns="" id="{F1AA6503-E56E-4E28-9BDF-A29DE24DCE08}"/>
            </a:ext>
          </a:extLst>
        </xdr:cNvPr>
        <xdr:cNvCxnSpPr/>
      </xdr:nvCxnSpPr>
      <xdr:spPr>
        <a:xfrm>
          <a:off x="15481300" y="1400937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662" name="楕円 661">
          <a:extLst>
            <a:ext uri="{FF2B5EF4-FFF2-40B4-BE49-F238E27FC236}">
              <a16:creationId xmlns:a16="http://schemas.microsoft.com/office/drawing/2014/main" xmlns="" id="{0E979A68-B4B2-44D4-AE2E-DED5BE2BBCAF}"/>
            </a:ext>
          </a:extLst>
        </xdr:cNvPr>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121920</xdr:rowOff>
    </xdr:from>
    <xdr:to>
      <xdr:col>81</xdr:col>
      <xdr:colOff>50800</xdr:colOff>
      <xdr:row>82</xdr:row>
      <xdr:rowOff>125730</xdr:rowOff>
    </xdr:to>
    <xdr:cxnSp macro="">
      <xdr:nvCxnSpPr>
        <xdr:cNvPr id="663" name="直線コネクタ 662">
          <a:extLst>
            <a:ext uri="{FF2B5EF4-FFF2-40B4-BE49-F238E27FC236}">
              <a16:creationId xmlns:a16="http://schemas.microsoft.com/office/drawing/2014/main" xmlns="" id="{5BBD3060-A576-4588-9C31-73FCD42C7B8E}"/>
            </a:ext>
          </a:extLst>
        </xdr:cNvPr>
        <xdr:cNvCxnSpPr/>
      </xdr:nvCxnSpPr>
      <xdr:spPr>
        <a:xfrm flipV="1">
          <a:off x="14592300" y="1400937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664" name="楕円 663">
          <a:extLst>
            <a:ext uri="{FF2B5EF4-FFF2-40B4-BE49-F238E27FC236}">
              <a16:creationId xmlns:a16="http://schemas.microsoft.com/office/drawing/2014/main" xmlns="" id="{FFDB4311-FAF1-40CF-9F28-0B2E2FA0EF7E}"/>
            </a:ext>
          </a:extLst>
        </xdr:cNvPr>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125730</xdr:rowOff>
    </xdr:to>
    <xdr:cxnSp macro="">
      <xdr:nvCxnSpPr>
        <xdr:cNvPr id="665" name="直線コネクタ 664">
          <a:extLst>
            <a:ext uri="{FF2B5EF4-FFF2-40B4-BE49-F238E27FC236}">
              <a16:creationId xmlns:a16="http://schemas.microsoft.com/office/drawing/2014/main" xmlns="" id="{3DEBDD3E-6C3D-42B0-B1C5-0867A48B72A2}"/>
            </a:ext>
          </a:extLst>
        </xdr:cNvPr>
        <xdr:cNvCxnSpPr/>
      </xdr:nvCxnSpPr>
      <xdr:spPr>
        <a:xfrm>
          <a:off x="13703300" y="141370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666" name="楕円 665">
          <a:extLst>
            <a:ext uri="{FF2B5EF4-FFF2-40B4-BE49-F238E27FC236}">
              <a16:creationId xmlns:a16="http://schemas.microsoft.com/office/drawing/2014/main" xmlns="" id="{B4940C8B-5F19-4A4D-B54A-C75A0EA330B0}"/>
            </a:ext>
          </a:extLst>
        </xdr:cNvPr>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83</xdr:row>
      <xdr:rowOff>64770</xdr:rowOff>
    </xdr:to>
    <xdr:cxnSp macro="">
      <xdr:nvCxnSpPr>
        <xdr:cNvPr id="667" name="直線コネクタ 666">
          <a:extLst>
            <a:ext uri="{FF2B5EF4-FFF2-40B4-BE49-F238E27FC236}">
              <a16:creationId xmlns:a16="http://schemas.microsoft.com/office/drawing/2014/main" xmlns="" id="{E83E841B-CB4A-4E6A-A786-F35E28AB958D}"/>
            </a:ext>
          </a:extLst>
        </xdr:cNvPr>
        <xdr:cNvCxnSpPr/>
      </xdr:nvCxnSpPr>
      <xdr:spPr>
        <a:xfrm flipV="1">
          <a:off x="12814300" y="1413700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68" name="n_1aveValue【消防施設】&#10;有形固定資産減価償却率">
          <a:extLst>
            <a:ext uri="{FF2B5EF4-FFF2-40B4-BE49-F238E27FC236}">
              <a16:creationId xmlns:a16="http://schemas.microsoft.com/office/drawing/2014/main" xmlns="" id="{B336DFE9-20B7-4B87-9309-FF8095E358C6}"/>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69" name="n_2aveValue【消防施設】&#10;有形固定資産減価償却率">
          <a:extLst>
            <a:ext uri="{FF2B5EF4-FFF2-40B4-BE49-F238E27FC236}">
              <a16:creationId xmlns:a16="http://schemas.microsoft.com/office/drawing/2014/main" xmlns="" id="{E128A792-DD5B-41C2-9190-C1A27A632536}"/>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0" name="n_3aveValue【消防施設】&#10;有形固定資産減価償却率">
          <a:extLst>
            <a:ext uri="{FF2B5EF4-FFF2-40B4-BE49-F238E27FC236}">
              <a16:creationId xmlns:a16="http://schemas.microsoft.com/office/drawing/2014/main" xmlns="" id="{B70D1D63-53C2-4ED9-BE3E-C820D6C20D84}"/>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71" name="n_4aveValue【消防施設】&#10;有形固定資産減価償却率">
          <a:extLst>
            <a:ext uri="{FF2B5EF4-FFF2-40B4-BE49-F238E27FC236}">
              <a16:creationId xmlns:a16="http://schemas.microsoft.com/office/drawing/2014/main" xmlns="" id="{DFF6FFF1-EF3E-4B24-92FE-EFEBED0D8D2C}"/>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17797</xdr:rowOff>
    </xdr:from>
    <xdr:ext cx="405111" cy="259045"/>
    <xdr:sp macro="" textlink="">
      <xdr:nvSpPr>
        <xdr:cNvPr id="672" name="n_1mainValue【消防施設】&#10;有形固定資産減価償却率">
          <a:extLst>
            <a:ext uri="{FF2B5EF4-FFF2-40B4-BE49-F238E27FC236}">
              <a16:creationId xmlns:a16="http://schemas.microsoft.com/office/drawing/2014/main" xmlns="" id="{757038D7-891F-410F-8ACB-7BEB4D3A622B}"/>
            </a:ext>
          </a:extLst>
        </xdr:cNvPr>
        <xdr:cNvSpPr txBox="1"/>
      </xdr:nvSpPr>
      <xdr:spPr>
        <a:xfrm>
          <a:off x="15266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673" name="n_2mainValue【消防施設】&#10;有形固定資産減価償却率">
          <a:extLst>
            <a:ext uri="{FF2B5EF4-FFF2-40B4-BE49-F238E27FC236}">
              <a16:creationId xmlns:a16="http://schemas.microsoft.com/office/drawing/2014/main" xmlns="" id="{285E3A49-B137-4BEB-91DF-E18594DCF7FE}"/>
            </a:ext>
          </a:extLst>
        </xdr:cNvPr>
        <xdr:cNvSpPr txBox="1"/>
      </xdr:nvSpPr>
      <xdr:spPr>
        <a:xfrm>
          <a:off x="14389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145432</xdr:rowOff>
    </xdr:from>
    <xdr:ext cx="405111" cy="259045"/>
    <xdr:sp macro="" textlink="">
      <xdr:nvSpPr>
        <xdr:cNvPr id="674" name="n_3mainValue【消防施設】&#10;有形固定資産減価償却率">
          <a:extLst>
            <a:ext uri="{FF2B5EF4-FFF2-40B4-BE49-F238E27FC236}">
              <a16:creationId xmlns:a16="http://schemas.microsoft.com/office/drawing/2014/main" xmlns="" id="{A80C9EC3-87D5-46DC-91E8-C2A543B9269D}"/>
            </a:ext>
          </a:extLst>
        </xdr:cNvPr>
        <xdr:cNvSpPr txBox="1"/>
      </xdr:nvSpPr>
      <xdr:spPr>
        <a:xfrm>
          <a:off x="13500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675" name="n_4mainValue【消防施設】&#10;有形固定資産減価償却率">
          <a:extLst>
            <a:ext uri="{FF2B5EF4-FFF2-40B4-BE49-F238E27FC236}">
              <a16:creationId xmlns:a16="http://schemas.microsoft.com/office/drawing/2014/main" xmlns="" id="{09E43D05-86CF-4069-936F-4586CCE71A08}"/>
            </a:ext>
          </a:extLst>
        </xdr:cNvPr>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xmlns="" id="{E1E8410C-1A25-4951-BE6D-01D47D93F3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xmlns="" id="{D9110999-0618-4167-B661-9AFA83228E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xmlns="" id="{5B8673D8-A0E6-4094-84E3-B859F13F02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xmlns="" id="{C5DA3BCD-F628-4D53-ACED-4706C78EA8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xmlns="" id="{60E44CDE-6D5C-480C-A8B7-D649DA9D40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xmlns="" id="{1BD3D0D7-FF75-4DC5-8261-18AFB028DC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xmlns="" id="{7E8A3591-8BDA-4C5A-A127-ED1F26C37C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xmlns="" id="{53335116-C46A-4833-8606-80CA4FBCFD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xmlns="" id="{12DDF750-8ED5-4957-8CEB-73B47E3AB63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xmlns="" id="{F07E17B2-DBEB-4337-8647-DFCC901E59A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xmlns="" id="{076F65ED-229F-4CE1-8183-3777A35018F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xmlns="" id="{436EDE6F-E805-4C50-85AC-1F8FEDF155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xmlns="" id="{94872ACA-96F5-43A2-A38B-1E1033D9C6B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xmlns="" id="{99011472-8511-4948-B291-38BB7EF0FFB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xmlns="" id="{4602E472-15F8-43B3-AF91-05088672230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xmlns="" id="{528A5681-8E62-4BEE-A130-757896A7C5A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xmlns="" id="{5B34933E-3074-4D3D-92B1-C63BC95FF00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xmlns="" id="{727CBA7D-864E-475E-9C99-769E6DCC3E6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xmlns="" id="{D1BE8921-E0F2-4C11-BC88-66EF85EB67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xmlns="" id="{E85E7605-909D-4B34-A5C7-E7DD604A13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xmlns="" id="{73740A3E-E109-4D43-8C94-ACD275B1AC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697" name="直線コネクタ 696">
          <a:extLst>
            <a:ext uri="{FF2B5EF4-FFF2-40B4-BE49-F238E27FC236}">
              <a16:creationId xmlns:a16="http://schemas.microsoft.com/office/drawing/2014/main" xmlns="" id="{821DD916-3AEB-4E6B-A71B-0852844089C1}"/>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698" name="【消防施設】&#10;一人当たり面積最小値テキスト">
          <a:extLst>
            <a:ext uri="{FF2B5EF4-FFF2-40B4-BE49-F238E27FC236}">
              <a16:creationId xmlns:a16="http://schemas.microsoft.com/office/drawing/2014/main" xmlns="" id="{816A5861-2C0F-49E9-B2AC-AAF14E8F1AB1}"/>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699" name="直線コネクタ 698">
          <a:extLst>
            <a:ext uri="{FF2B5EF4-FFF2-40B4-BE49-F238E27FC236}">
              <a16:creationId xmlns:a16="http://schemas.microsoft.com/office/drawing/2014/main" xmlns="" id="{B74DD2AA-A652-4C62-8215-737FF00D5511}"/>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00" name="【消防施設】&#10;一人当たり面積最大値テキスト">
          <a:extLst>
            <a:ext uri="{FF2B5EF4-FFF2-40B4-BE49-F238E27FC236}">
              <a16:creationId xmlns:a16="http://schemas.microsoft.com/office/drawing/2014/main" xmlns="" id="{03A6DA77-4E99-4017-8670-E2925268A09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01" name="直線コネクタ 700">
          <a:extLst>
            <a:ext uri="{FF2B5EF4-FFF2-40B4-BE49-F238E27FC236}">
              <a16:creationId xmlns:a16="http://schemas.microsoft.com/office/drawing/2014/main" xmlns="" id="{A1818D3A-FE00-48EE-82FA-3C246B7247E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2" name="【消防施設】&#10;一人当たり面積平均値テキスト">
          <a:extLst>
            <a:ext uri="{FF2B5EF4-FFF2-40B4-BE49-F238E27FC236}">
              <a16:creationId xmlns:a16="http://schemas.microsoft.com/office/drawing/2014/main" xmlns="" id="{9907D0DD-D50F-4F01-97E1-2F7C6ACDD24A}"/>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03" name="フローチャート: 判断 702">
          <a:extLst>
            <a:ext uri="{FF2B5EF4-FFF2-40B4-BE49-F238E27FC236}">
              <a16:creationId xmlns:a16="http://schemas.microsoft.com/office/drawing/2014/main" xmlns="" id="{D5664776-A57E-4F2D-B740-24EDEA7FB463}"/>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04" name="フローチャート: 判断 703">
          <a:extLst>
            <a:ext uri="{FF2B5EF4-FFF2-40B4-BE49-F238E27FC236}">
              <a16:creationId xmlns:a16="http://schemas.microsoft.com/office/drawing/2014/main" xmlns="" id="{807DBD4C-9A8B-4263-A54D-64AFA5D487AE}"/>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05" name="フローチャート: 判断 704">
          <a:extLst>
            <a:ext uri="{FF2B5EF4-FFF2-40B4-BE49-F238E27FC236}">
              <a16:creationId xmlns:a16="http://schemas.microsoft.com/office/drawing/2014/main" xmlns="" id="{4925D4A2-D306-4494-BAFA-CC9A56152522}"/>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06" name="フローチャート: 判断 705">
          <a:extLst>
            <a:ext uri="{FF2B5EF4-FFF2-40B4-BE49-F238E27FC236}">
              <a16:creationId xmlns:a16="http://schemas.microsoft.com/office/drawing/2014/main" xmlns="" id="{75C4E18F-CBF3-4E11-A3DF-835BF4F37B96}"/>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07" name="フローチャート: 判断 706">
          <a:extLst>
            <a:ext uri="{FF2B5EF4-FFF2-40B4-BE49-F238E27FC236}">
              <a16:creationId xmlns:a16="http://schemas.microsoft.com/office/drawing/2014/main" xmlns="" id="{6E924E23-3B6D-4C61-826E-51D8916115B3}"/>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xmlns="" id="{93CA08EC-3480-4046-94D9-081B5E873E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2E3C3229-40C0-4DAD-B062-91218FE9D5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2DB1613C-6B90-44D3-B9AD-79C8A45F795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3E6EBD81-E35C-4698-B1FF-80D6512BBA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03631500-F5CC-48F9-8FD6-2C74BCD8D87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54051</xdr:rowOff>
    </xdr:from>
    <xdr:to>
      <xdr:col>116</xdr:col>
      <xdr:colOff>114300</xdr:colOff>
      <xdr:row>85</xdr:row>
      <xdr:rowOff>155651</xdr:rowOff>
    </xdr:to>
    <xdr:sp macro="" textlink="">
      <xdr:nvSpPr>
        <xdr:cNvPr id="713" name="楕円 712">
          <a:extLst>
            <a:ext uri="{FF2B5EF4-FFF2-40B4-BE49-F238E27FC236}">
              <a16:creationId xmlns:a16="http://schemas.microsoft.com/office/drawing/2014/main" xmlns="" id="{E49A50ED-2CE6-4B1E-8384-4C28AFBB3E47}"/>
            </a:ext>
          </a:extLst>
        </xdr:cNvPr>
        <xdr:cNvSpPr/>
      </xdr:nvSpPr>
      <xdr:spPr>
        <a:xfrm>
          <a:off x="22110700" y="146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11447</xdr:rowOff>
    </xdr:from>
    <xdr:ext cx="469744" cy="259045"/>
    <xdr:sp macro="" textlink="">
      <xdr:nvSpPr>
        <xdr:cNvPr id="714" name="【消防施設】&#10;一人当たり面積該当値テキスト">
          <a:extLst>
            <a:ext uri="{FF2B5EF4-FFF2-40B4-BE49-F238E27FC236}">
              <a16:creationId xmlns:a16="http://schemas.microsoft.com/office/drawing/2014/main" xmlns="" id="{BC462D1B-1A6B-46BD-80A4-3293806EC05E}"/>
            </a:ext>
          </a:extLst>
        </xdr:cNvPr>
        <xdr:cNvSpPr txBox="1"/>
      </xdr:nvSpPr>
      <xdr:spPr>
        <a:xfrm>
          <a:off x="22199600"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84683</xdr:rowOff>
    </xdr:from>
    <xdr:to>
      <xdr:col>112</xdr:col>
      <xdr:colOff>38100</xdr:colOff>
      <xdr:row>86</xdr:row>
      <xdr:rowOff>14833</xdr:rowOff>
    </xdr:to>
    <xdr:sp macro="" textlink="">
      <xdr:nvSpPr>
        <xdr:cNvPr id="715" name="楕円 714">
          <a:extLst>
            <a:ext uri="{FF2B5EF4-FFF2-40B4-BE49-F238E27FC236}">
              <a16:creationId xmlns:a16="http://schemas.microsoft.com/office/drawing/2014/main" xmlns="" id="{B0ECC450-3965-4F56-BD72-C4C0C43682FA}"/>
            </a:ext>
          </a:extLst>
        </xdr:cNvPr>
        <xdr:cNvSpPr/>
      </xdr:nvSpPr>
      <xdr:spPr>
        <a:xfrm>
          <a:off x="21272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104851</xdr:rowOff>
    </xdr:from>
    <xdr:to>
      <xdr:col>116</xdr:col>
      <xdr:colOff>63500</xdr:colOff>
      <xdr:row>85</xdr:row>
      <xdr:rowOff>135483</xdr:rowOff>
    </xdr:to>
    <xdr:cxnSp macro="">
      <xdr:nvCxnSpPr>
        <xdr:cNvPr id="716" name="直線コネクタ 715">
          <a:extLst>
            <a:ext uri="{FF2B5EF4-FFF2-40B4-BE49-F238E27FC236}">
              <a16:creationId xmlns:a16="http://schemas.microsoft.com/office/drawing/2014/main" xmlns="" id="{ECD71F53-2025-48E9-8C8B-52464A9981D6}"/>
            </a:ext>
          </a:extLst>
        </xdr:cNvPr>
        <xdr:cNvCxnSpPr/>
      </xdr:nvCxnSpPr>
      <xdr:spPr>
        <a:xfrm flipV="1">
          <a:off x="21323300" y="1467810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17" name="楕円 716">
          <a:extLst>
            <a:ext uri="{FF2B5EF4-FFF2-40B4-BE49-F238E27FC236}">
              <a16:creationId xmlns:a16="http://schemas.microsoft.com/office/drawing/2014/main" xmlns="" id="{75334139-47D6-41AA-AE2D-2A89685A105E}"/>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135483</xdr:rowOff>
    </xdr:from>
    <xdr:to>
      <xdr:col>111</xdr:col>
      <xdr:colOff>177800</xdr:colOff>
      <xdr:row>85</xdr:row>
      <xdr:rowOff>136398</xdr:rowOff>
    </xdr:to>
    <xdr:cxnSp macro="">
      <xdr:nvCxnSpPr>
        <xdr:cNvPr id="718" name="直線コネクタ 717">
          <a:extLst>
            <a:ext uri="{FF2B5EF4-FFF2-40B4-BE49-F238E27FC236}">
              <a16:creationId xmlns:a16="http://schemas.microsoft.com/office/drawing/2014/main" xmlns="" id="{E8D2B277-36C4-4DBA-A5BB-C56CBED7123C}"/>
            </a:ext>
          </a:extLst>
        </xdr:cNvPr>
        <xdr:cNvCxnSpPr/>
      </xdr:nvCxnSpPr>
      <xdr:spPr>
        <a:xfrm flipV="1">
          <a:off x="20434300" y="147087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87427</xdr:rowOff>
    </xdr:from>
    <xdr:to>
      <xdr:col>102</xdr:col>
      <xdr:colOff>165100</xdr:colOff>
      <xdr:row>86</xdr:row>
      <xdr:rowOff>17577</xdr:rowOff>
    </xdr:to>
    <xdr:sp macro="" textlink="">
      <xdr:nvSpPr>
        <xdr:cNvPr id="719" name="楕円 718">
          <a:extLst>
            <a:ext uri="{FF2B5EF4-FFF2-40B4-BE49-F238E27FC236}">
              <a16:creationId xmlns:a16="http://schemas.microsoft.com/office/drawing/2014/main" xmlns="" id="{3C2ACC7B-CD38-4CBE-81AB-9B1C350F6033}"/>
            </a:ext>
          </a:extLst>
        </xdr:cNvPr>
        <xdr:cNvSpPr/>
      </xdr:nvSpPr>
      <xdr:spPr>
        <a:xfrm>
          <a:off x="19494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138227</xdr:rowOff>
    </xdr:to>
    <xdr:cxnSp macro="">
      <xdr:nvCxnSpPr>
        <xdr:cNvPr id="720" name="直線コネクタ 719">
          <a:extLst>
            <a:ext uri="{FF2B5EF4-FFF2-40B4-BE49-F238E27FC236}">
              <a16:creationId xmlns:a16="http://schemas.microsoft.com/office/drawing/2014/main" xmlns="" id="{72B16B3F-47FB-4C5F-B0E3-CEA7957A59C8}"/>
            </a:ext>
          </a:extLst>
        </xdr:cNvPr>
        <xdr:cNvCxnSpPr/>
      </xdr:nvCxnSpPr>
      <xdr:spPr>
        <a:xfrm flipV="1">
          <a:off x="19545300" y="1470964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88342</xdr:rowOff>
    </xdr:from>
    <xdr:to>
      <xdr:col>98</xdr:col>
      <xdr:colOff>38100</xdr:colOff>
      <xdr:row>86</xdr:row>
      <xdr:rowOff>18492</xdr:rowOff>
    </xdr:to>
    <xdr:sp macro="" textlink="">
      <xdr:nvSpPr>
        <xdr:cNvPr id="721" name="楕円 720">
          <a:extLst>
            <a:ext uri="{FF2B5EF4-FFF2-40B4-BE49-F238E27FC236}">
              <a16:creationId xmlns:a16="http://schemas.microsoft.com/office/drawing/2014/main" xmlns="" id="{C7A50AE7-2C5E-45D3-87C4-FA4C4076829E}"/>
            </a:ext>
          </a:extLst>
        </xdr:cNvPr>
        <xdr:cNvSpPr/>
      </xdr:nvSpPr>
      <xdr:spPr>
        <a:xfrm>
          <a:off x="18605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138227</xdr:rowOff>
    </xdr:from>
    <xdr:to>
      <xdr:col>102</xdr:col>
      <xdr:colOff>114300</xdr:colOff>
      <xdr:row>85</xdr:row>
      <xdr:rowOff>139142</xdr:rowOff>
    </xdr:to>
    <xdr:cxnSp macro="">
      <xdr:nvCxnSpPr>
        <xdr:cNvPr id="722" name="直線コネクタ 721">
          <a:extLst>
            <a:ext uri="{FF2B5EF4-FFF2-40B4-BE49-F238E27FC236}">
              <a16:creationId xmlns:a16="http://schemas.microsoft.com/office/drawing/2014/main" xmlns="" id="{7D6913B3-909F-4F6A-A669-439137139BF6}"/>
            </a:ext>
          </a:extLst>
        </xdr:cNvPr>
        <xdr:cNvCxnSpPr/>
      </xdr:nvCxnSpPr>
      <xdr:spPr>
        <a:xfrm flipV="1">
          <a:off x="18656300" y="147114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23" name="n_1aveValue【消防施設】&#10;一人当たり面積">
          <a:extLst>
            <a:ext uri="{FF2B5EF4-FFF2-40B4-BE49-F238E27FC236}">
              <a16:creationId xmlns:a16="http://schemas.microsoft.com/office/drawing/2014/main" xmlns="" id="{8A456FDD-4E8E-44C5-8923-01ED6BC67EB3}"/>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24" name="n_2aveValue【消防施設】&#10;一人当たり面積">
          <a:extLst>
            <a:ext uri="{FF2B5EF4-FFF2-40B4-BE49-F238E27FC236}">
              <a16:creationId xmlns:a16="http://schemas.microsoft.com/office/drawing/2014/main" xmlns="" id="{D990838D-F5A9-46E0-BC3D-0B6DE4BB06E3}"/>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25" name="n_3aveValue【消防施設】&#10;一人当たり面積">
          <a:extLst>
            <a:ext uri="{FF2B5EF4-FFF2-40B4-BE49-F238E27FC236}">
              <a16:creationId xmlns:a16="http://schemas.microsoft.com/office/drawing/2014/main" xmlns="" id="{CEFCA6A8-FE30-4C75-9843-CB7DFAC6F488}"/>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26" name="n_4aveValue【消防施設】&#10;一人当たり面積">
          <a:extLst>
            <a:ext uri="{FF2B5EF4-FFF2-40B4-BE49-F238E27FC236}">
              <a16:creationId xmlns:a16="http://schemas.microsoft.com/office/drawing/2014/main" xmlns="" id="{F11490F5-265D-4638-8664-26FEA9F437DF}"/>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5960</xdr:rowOff>
    </xdr:from>
    <xdr:ext cx="469744" cy="259045"/>
    <xdr:sp macro="" textlink="">
      <xdr:nvSpPr>
        <xdr:cNvPr id="727" name="n_1mainValue【消防施設】&#10;一人当たり面積">
          <a:extLst>
            <a:ext uri="{FF2B5EF4-FFF2-40B4-BE49-F238E27FC236}">
              <a16:creationId xmlns:a16="http://schemas.microsoft.com/office/drawing/2014/main" xmlns="" id="{67AD6E12-F78D-4135-A28C-07D735BB0207}"/>
            </a:ext>
          </a:extLst>
        </xdr:cNvPr>
        <xdr:cNvSpPr txBox="1"/>
      </xdr:nvSpPr>
      <xdr:spPr>
        <a:xfrm>
          <a:off x="21075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28" name="n_2mainValue【消防施設】&#10;一人当たり面積">
          <a:extLst>
            <a:ext uri="{FF2B5EF4-FFF2-40B4-BE49-F238E27FC236}">
              <a16:creationId xmlns:a16="http://schemas.microsoft.com/office/drawing/2014/main" xmlns="" id="{90AAAA83-6F86-4D2F-B5C5-C361F5705607}"/>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8704</xdr:rowOff>
    </xdr:from>
    <xdr:ext cx="469744" cy="259045"/>
    <xdr:sp macro="" textlink="">
      <xdr:nvSpPr>
        <xdr:cNvPr id="729" name="n_3mainValue【消防施設】&#10;一人当たり面積">
          <a:extLst>
            <a:ext uri="{FF2B5EF4-FFF2-40B4-BE49-F238E27FC236}">
              <a16:creationId xmlns:a16="http://schemas.microsoft.com/office/drawing/2014/main" xmlns="" id="{A9C92F7A-0415-4139-A342-6E7914C06AAD}"/>
            </a:ext>
          </a:extLst>
        </xdr:cNvPr>
        <xdr:cNvSpPr txBox="1"/>
      </xdr:nvSpPr>
      <xdr:spPr>
        <a:xfrm>
          <a:off x="19310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9619</xdr:rowOff>
    </xdr:from>
    <xdr:ext cx="469744" cy="259045"/>
    <xdr:sp macro="" textlink="">
      <xdr:nvSpPr>
        <xdr:cNvPr id="730" name="n_4mainValue【消防施設】&#10;一人当たり面積">
          <a:extLst>
            <a:ext uri="{FF2B5EF4-FFF2-40B4-BE49-F238E27FC236}">
              <a16:creationId xmlns:a16="http://schemas.microsoft.com/office/drawing/2014/main" xmlns="" id="{3247C462-3C5F-408E-A1E1-5ABBFC53485D}"/>
            </a:ext>
          </a:extLst>
        </xdr:cNvPr>
        <xdr:cNvSpPr txBox="1"/>
      </xdr:nvSpPr>
      <xdr:spPr>
        <a:xfrm>
          <a:off x="18421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xmlns="" id="{990EB32B-CDCA-4795-83D2-40B5AD3132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xmlns="" id="{F0116527-E6BD-487D-B9F7-669943E5EC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xmlns="" id="{A1727A96-F8E6-4DA3-80C0-646618319EF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xmlns="" id="{528569BB-A252-4004-BBF6-AEEF0B3014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xmlns="" id="{D30B456B-7846-42C5-B4B1-222A5EDB2F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xmlns="" id="{4A88E291-5362-472D-99A6-1614BF00889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xmlns="" id="{EB848042-0AAC-4CA7-A9F8-CEF4F010A7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xmlns="" id="{53729E3E-A2BC-48B3-B387-F8971A6C5F8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xmlns="" id="{2AA17BE1-1A9B-4886-A815-AC6FF45667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xmlns="" id="{29D9EDB0-DA41-492F-AD96-6D6E1A86DB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xmlns="" id="{B263E2BF-1A10-4D75-A8A0-5107E4A6291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xmlns="" id="{E7CBAC6F-9B1C-48C2-82B5-3A415C1575C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xmlns="" id="{14E39F8B-EE7B-4F98-A899-96D0E709367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xmlns="" id="{9F02F0DF-6EA2-4CCC-B0FA-5BFA16E4E37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xmlns="" id="{FD0A3ACD-2565-4008-864B-42D4B6D4712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xmlns="" id="{57FC9BAB-C1B0-4684-856C-28EA40C11C2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xmlns="" id="{F0413EF6-1B82-468E-999F-FFFB63BED74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xmlns="" id="{CA764BB7-2E57-4EAB-A216-8119493C48B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xmlns="" id="{A417D922-5C0B-42DA-BFBF-20DB188F7E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xmlns="" id="{60BA9CBB-3B6C-4F77-8BA5-B3D600DCB68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xmlns="" id="{C065F837-0911-47F6-929A-D760CBEA3B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xmlns="" id="{479D81AC-1061-4500-B5E3-5FACE33B4E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xmlns="" id="{32E1A233-46B4-4899-82C6-76C8F22D2F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xmlns="" id="{BDCEDD98-BCA8-487A-9CA6-7B5EFFDBDC6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xmlns="" id="{BAE11147-52E1-48D6-A23E-C77E49489D9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56" name="直線コネクタ 755">
          <a:extLst>
            <a:ext uri="{FF2B5EF4-FFF2-40B4-BE49-F238E27FC236}">
              <a16:creationId xmlns:a16="http://schemas.microsoft.com/office/drawing/2014/main" xmlns="" id="{7E549779-BD58-4A8E-B779-6EF5784C0478}"/>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57" name="【庁舎】&#10;有形固定資産減価償却率最小値テキスト">
          <a:extLst>
            <a:ext uri="{FF2B5EF4-FFF2-40B4-BE49-F238E27FC236}">
              <a16:creationId xmlns:a16="http://schemas.microsoft.com/office/drawing/2014/main" xmlns="" id="{E44C1077-961A-460B-9039-65F64AB145B1}"/>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58" name="直線コネクタ 757">
          <a:extLst>
            <a:ext uri="{FF2B5EF4-FFF2-40B4-BE49-F238E27FC236}">
              <a16:creationId xmlns:a16="http://schemas.microsoft.com/office/drawing/2014/main" xmlns="" id="{FB420745-F5FD-4563-A771-27166B3DD7CA}"/>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59" name="【庁舎】&#10;有形固定資産減価償却率最大値テキスト">
          <a:extLst>
            <a:ext uri="{FF2B5EF4-FFF2-40B4-BE49-F238E27FC236}">
              <a16:creationId xmlns:a16="http://schemas.microsoft.com/office/drawing/2014/main" xmlns="" id="{29695BD8-8FFC-4FB0-889C-2A75DE0082E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0" name="直線コネクタ 759">
          <a:extLst>
            <a:ext uri="{FF2B5EF4-FFF2-40B4-BE49-F238E27FC236}">
              <a16:creationId xmlns:a16="http://schemas.microsoft.com/office/drawing/2014/main" xmlns="" id="{932DD346-E9F0-4E7E-9254-22BC4DE0870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1" name="【庁舎】&#10;有形固定資産減価償却率平均値テキスト">
          <a:extLst>
            <a:ext uri="{FF2B5EF4-FFF2-40B4-BE49-F238E27FC236}">
              <a16:creationId xmlns:a16="http://schemas.microsoft.com/office/drawing/2014/main" xmlns="" id="{DC950A39-FE6E-4782-8C0D-31BD60590AC9}"/>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2" name="フローチャート: 判断 761">
          <a:extLst>
            <a:ext uri="{FF2B5EF4-FFF2-40B4-BE49-F238E27FC236}">
              <a16:creationId xmlns:a16="http://schemas.microsoft.com/office/drawing/2014/main" xmlns="" id="{56F00F82-DE10-4538-9C50-4FDD7F94BA1B}"/>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63" name="フローチャート: 判断 762">
          <a:extLst>
            <a:ext uri="{FF2B5EF4-FFF2-40B4-BE49-F238E27FC236}">
              <a16:creationId xmlns:a16="http://schemas.microsoft.com/office/drawing/2014/main" xmlns="" id="{0E8E4DC4-E597-494A-AA22-A10B7571100E}"/>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64" name="フローチャート: 判断 763">
          <a:extLst>
            <a:ext uri="{FF2B5EF4-FFF2-40B4-BE49-F238E27FC236}">
              <a16:creationId xmlns:a16="http://schemas.microsoft.com/office/drawing/2014/main" xmlns="" id="{04E7AEDA-311D-416F-883B-EF8ACE8E9EB9}"/>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65" name="フローチャート: 判断 764">
          <a:extLst>
            <a:ext uri="{FF2B5EF4-FFF2-40B4-BE49-F238E27FC236}">
              <a16:creationId xmlns:a16="http://schemas.microsoft.com/office/drawing/2014/main" xmlns="" id="{BC9BD0C3-9BBF-453F-BFA8-0D7BC6E39C05}"/>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66" name="フローチャート: 判断 765">
          <a:extLst>
            <a:ext uri="{FF2B5EF4-FFF2-40B4-BE49-F238E27FC236}">
              <a16:creationId xmlns:a16="http://schemas.microsoft.com/office/drawing/2014/main" xmlns="" id="{022E156C-8D4B-467A-B1F5-2C3D21ACF03C}"/>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xmlns="" id="{8FBFEAAB-D184-47DC-BF19-05BE961F53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xmlns="" id="{11A9F26D-C538-4CF9-8BF1-836FB139CB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E3DADDEB-F7C7-4671-B064-AECA5FA49C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74DF48D9-B507-4D81-934A-CE66ABB275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C80C37F5-14C4-4ED2-AAFB-90B57D14DED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772" name="楕円 771">
          <a:extLst>
            <a:ext uri="{FF2B5EF4-FFF2-40B4-BE49-F238E27FC236}">
              <a16:creationId xmlns:a16="http://schemas.microsoft.com/office/drawing/2014/main" xmlns="" id="{1415C59E-D2F4-4D0A-BC91-7BD95C4A21FD}"/>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773" name="【庁舎】&#10;有形固定資産減価償却率該当値テキスト">
          <a:extLst>
            <a:ext uri="{FF2B5EF4-FFF2-40B4-BE49-F238E27FC236}">
              <a16:creationId xmlns:a16="http://schemas.microsoft.com/office/drawing/2014/main" xmlns="" id="{2B06962E-210E-4353-B1BB-BD1C73E5D7C1}"/>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129902</xdr:rowOff>
    </xdr:from>
    <xdr:to>
      <xdr:col>81</xdr:col>
      <xdr:colOff>101600</xdr:colOff>
      <xdr:row>107</xdr:row>
      <xdr:rowOff>60052</xdr:rowOff>
    </xdr:to>
    <xdr:sp macro="" textlink="">
      <xdr:nvSpPr>
        <xdr:cNvPr id="774" name="楕円 773">
          <a:extLst>
            <a:ext uri="{FF2B5EF4-FFF2-40B4-BE49-F238E27FC236}">
              <a16:creationId xmlns:a16="http://schemas.microsoft.com/office/drawing/2014/main" xmlns="" id="{3EBCA761-3C01-4707-848D-C627825D5745}"/>
            </a:ext>
          </a:extLst>
        </xdr:cNvPr>
        <xdr:cNvSpPr/>
      </xdr:nvSpPr>
      <xdr:spPr>
        <a:xfrm>
          <a:off x="15430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xdr:rowOff>
    </xdr:from>
    <xdr:to>
      <xdr:col>85</xdr:col>
      <xdr:colOff>127000</xdr:colOff>
      <xdr:row>108</xdr:row>
      <xdr:rowOff>108857</xdr:rowOff>
    </xdr:to>
    <xdr:cxnSp macro="">
      <xdr:nvCxnSpPr>
        <xdr:cNvPr id="775" name="直線コネクタ 774">
          <a:extLst>
            <a:ext uri="{FF2B5EF4-FFF2-40B4-BE49-F238E27FC236}">
              <a16:creationId xmlns:a16="http://schemas.microsoft.com/office/drawing/2014/main" xmlns="" id="{3CEC7A5B-9655-4F45-BB08-B090514185C3}"/>
            </a:ext>
          </a:extLst>
        </xdr:cNvPr>
        <xdr:cNvCxnSpPr/>
      </xdr:nvCxnSpPr>
      <xdr:spPr>
        <a:xfrm>
          <a:off x="15481300" y="18354402"/>
          <a:ext cx="8382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776" name="楕円 775">
          <a:extLst>
            <a:ext uri="{FF2B5EF4-FFF2-40B4-BE49-F238E27FC236}">
              <a16:creationId xmlns:a16="http://schemas.microsoft.com/office/drawing/2014/main" xmlns="" id="{16171A36-D88E-443B-8AD2-E2157D5589F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9252</xdr:rowOff>
    </xdr:to>
    <xdr:cxnSp macro="">
      <xdr:nvCxnSpPr>
        <xdr:cNvPr id="777" name="直線コネクタ 776">
          <a:extLst>
            <a:ext uri="{FF2B5EF4-FFF2-40B4-BE49-F238E27FC236}">
              <a16:creationId xmlns:a16="http://schemas.microsoft.com/office/drawing/2014/main" xmlns="" id="{53F70BDF-4576-441C-BBC2-E2F57EF572D1}"/>
            </a:ext>
          </a:extLst>
        </xdr:cNvPr>
        <xdr:cNvCxnSpPr/>
      </xdr:nvCxnSpPr>
      <xdr:spPr>
        <a:xfrm>
          <a:off x="14592300" y="183201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78" name="楕円 777">
          <a:extLst>
            <a:ext uri="{FF2B5EF4-FFF2-40B4-BE49-F238E27FC236}">
              <a16:creationId xmlns:a16="http://schemas.microsoft.com/office/drawing/2014/main" xmlns="" id="{BDD4F775-373D-481F-9CC0-D5201916FBC7}"/>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146413</xdr:rowOff>
    </xdr:to>
    <xdr:cxnSp macro="">
      <xdr:nvCxnSpPr>
        <xdr:cNvPr id="779" name="直線コネクタ 778">
          <a:extLst>
            <a:ext uri="{FF2B5EF4-FFF2-40B4-BE49-F238E27FC236}">
              <a16:creationId xmlns:a16="http://schemas.microsoft.com/office/drawing/2014/main" xmlns="" id="{8C747ED1-862A-4EE9-9F61-6A79551A1EA8}"/>
            </a:ext>
          </a:extLst>
        </xdr:cNvPr>
        <xdr:cNvCxnSpPr/>
      </xdr:nvCxnSpPr>
      <xdr:spPr>
        <a:xfrm>
          <a:off x="13703300" y="182841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xdr:nvSpPr>
        <xdr:cNvPr id="780" name="楕円 779">
          <a:extLst>
            <a:ext uri="{FF2B5EF4-FFF2-40B4-BE49-F238E27FC236}">
              <a16:creationId xmlns:a16="http://schemas.microsoft.com/office/drawing/2014/main" xmlns="" id="{AF87308E-E618-42BB-B54C-C92731470C37}"/>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74568</xdr:rowOff>
    </xdr:from>
    <xdr:to>
      <xdr:col>71</xdr:col>
      <xdr:colOff>177800</xdr:colOff>
      <xdr:row>106</xdr:row>
      <xdr:rowOff>110489</xdr:rowOff>
    </xdr:to>
    <xdr:cxnSp macro="">
      <xdr:nvCxnSpPr>
        <xdr:cNvPr id="781" name="直線コネクタ 780">
          <a:extLst>
            <a:ext uri="{FF2B5EF4-FFF2-40B4-BE49-F238E27FC236}">
              <a16:creationId xmlns:a16="http://schemas.microsoft.com/office/drawing/2014/main" xmlns="" id="{8790F064-C9FF-48BB-A2EA-BC08D9B83A8F}"/>
            </a:ext>
          </a:extLst>
        </xdr:cNvPr>
        <xdr:cNvCxnSpPr/>
      </xdr:nvCxnSpPr>
      <xdr:spPr>
        <a:xfrm>
          <a:off x="12814300" y="182482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2" name="n_1aveValue【庁舎】&#10;有形固定資産減価償却率">
          <a:extLst>
            <a:ext uri="{FF2B5EF4-FFF2-40B4-BE49-F238E27FC236}">
              <a16:creationId xmlns:a16="http://schemas.microsoft.com/office/drawing/2014/main" xmlns="" id="{65C864BC-7384-4EEB-8C69-389DB6C47AFA}"/>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83" name="n_2aveValue【庁舎】&#10;有形固定資産減価償却率">
          <a:extLst>
            <a:ext uri="{FF2B5EF4-FFF2-40B4-BE49-F238E27FC236}">
              <a16:creationId xmlns:a16="http://schemas.microsoft.com/office/drawing/2014/main" xmlns="" id="{C05C37C0-3655-4286-A231-35C48ACDFCCC}"/>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84" name="n_3aveValue【庁舎】&#10;有形固定資産減価償却率">
          <a:extLst>
            <a:ext uri="{FF2B5EF4-FFF2-40B4-BE49-F238E27FC236}">
              <a16:creationId xmlns:a16="http://schemas.microsoft.com/office/drawing/2014/main" xmlns="" id="{B4B8EE5F-D1BC-46E4-AF9A-F939A1E05951}"/>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85" name="n_4aveValue【庁舎】&#10;有形固定資産減価償却率">
          <a:extLst>
            <a:ext uri="{FF2B5EF4-FFF2-40B4-BE49-F238E27FC236}">
              <a16:creationId xmlns:a16="http://schemas.microsoft.com/office/drawing/2014/main" xmlns="" id="{AAAEDFE4-53E2-4C61-9DF9-CC0FBC87C19C}"/>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51179</xdr:rowOff>
    </xdr:from>
    <xdr:ext cx="405111" cy="259045"/>
    <xdr:sp macro="" textlink="">
      <xdr:nvSpPr>
        <xdr:cNvPr id="786" name="n_1mainValue【庁舎】&#10;有形固定資産減価償却率">
          <a:extLst>
            <a:ext uri="{FF2B5EF4-FFF2-40B4-BE49-F238E27FC236}">
              <a16:creationId xmlns:a16="http://schemas.microsoft.com/office/drawing/2014/main" xmlns="" id="{E88A92EB-14EC-4F57-A356-DB8C7738AB03}"/>
            </a:ext>
          </a:extLst>
        </xdr:cNvPr>
        <xdr:cNvSpPr txBox="1"/>
      </xdr:nvSpPr>
      <xdr:spPr>
        <a:xfrm>
          <a:off x="152660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787" name="n_2mainValue【庁舎】&#10;有形固定資産減価償却率">
          <a:extLst>
            <a:ext uri="{FF2B5EF4-FFF2-40B4-BE49-F238E27FC236}">
              <a16:creationId xmlns:a16="http://schemas.microsoft.com/office/drawing/2014/main" xmlns="" id="{A011B749-A2CF-42AB-B30E-8E826AC89085}"/>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88" name="n_3mainValue【庁舎】&#10;有形固定資産減価償却率">
          <a:extLst>
            <a:ext uri="{FF2B5EF4-FFF2-40B4-BE49-F238E27FC236}">
              <a16:creationId xmlns:a16="http://schemas.microsoft.com/office/drawing/2014/main" xmlns="" id="{E2E8859D-C93E-4161-BD07-D94DCE2F14EC}"/>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116495</xdr:rowOff>
    </xdr:from>
    <xdr:ext cx="405111" cy="259045"/>
    <xdr:sp macro="" textlink="">
      <xdr:nvSpPr>
        <xdr:cNvPr id="789" name="n_4mainValue【庁舎】&#10;有形固定資産減価償却率">
          <a:extLst>
            <a:ext uri="{FF2B5EF4-FFF2-40B4-BE49-F238E27FC236}">
              <a16:creationId xmlns:a16="http://schemas.microsoft.com/office/drawing/2014/main" xmlns="" id="{87F5D6C6-6E27-4C23-A7BA-9598BD7203FD}"/>
            </a:ext>
          </a:extLst>
        </xdr:cNvPr>
        <xdr:cNvSpPr txBox="1"/>
      </xdr:nvSpPr>
      <xdr:spPr>
        <a:xfrm>
          <a:off x="12611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xmlns="" id="{68210EBC-2330-4082-AFD4-AD0471EE77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xmlns="" id="{A84F03F9-BBBE-421E-B7E6-95A0DFAFEF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xmlns="" id="{24288307-1FB9-4026-B4E4-B7C41B6243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xmlns="" id="{226D0D08-E555-451E-AA31-3C93CCAF78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xmlns="" id="{50212FF9-A93B-462A-AB5C-D1DCC06D59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xmlns="" id="{BF53BF5A-5018-4450-AAAF-1F51ED255B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xmlns="" id="{934FF6AD-964A-419D-9128-788659D4F9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xmlns="" id="{3474A1A6-3480-421D-85C9-89DE05B374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xmlns="" id="{BFA032C6-7071-43E3-9AF2-ECDC0C3817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xmlns="" id="{A10CA457-8574-437A-8B63-94313A85AD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xmlns="" id="{97C4CC75-A81B-4234-A229-82338E787B7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xmlns="" id="{09D3F608-1211-4A07-917C-16CC3E5D802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xmlns="" id="{2BB23671-D3F4-400B-81B4-08D8C017C66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xmlns="" id="{B618000F-B851-449D-9E97-D45E1A1DBA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xmlns="" id="{D1C157FC-98B0-40BE-BB13-857E81EA0A2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xmlns="" id="{57D6C184-B56B-48F5-8770-0D1DCA1A580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xmlns="" id="{892690E1-AE0E-4AA5-8638-85714C8D604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xmlns="" id="{4D3C5896-FDA5-4058-82BC-7BF131A2914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xmlns="" id="{18D1B9F4-5657-48F8-9AB9-20F3A0FB08F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xmlns="" id="{65DD7FA0-5DD8-46AB-B05D-359C66ABBF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xmlns="" id="{EAC64052-D708-4CC9-AA59-022A8A965D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xmlns="" id="{91D90BC1-0587-4BDF-A719-5E0753810AB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xmlns="" id="{1FE8E7FF-6AA4-42DA-A564-9761E1EDF0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xmlns="" id="{1ACF6246-F78F-4E4C-9314-2D993E17713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a:extLst>
            <a:ext uri="{FF2B5EF4-FFF2-40B4-BE49-F238E27FC236}">
              <a16:creationId xmlns:a16="http://schemas.microsoft.com/office/drawing/2014/main" xmlns="" id="{65222174-7E95-4E61-9B02-445F69448B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15" name="直線コネクタ 814">
          <a:extLst>
            <a:ext uri="{FF2B5EF4-FFF2-40B4-BE49-F238E27FC236}">
              <a16:creationId xmlns:a16="http://schemas.microsoft.com/office/drawing/2014/main" xmlns="" id="{0AC666C2-EA05-48EA-9EF3-AB8595E09706}"/>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16" name="【庁舎】&#10;一人当たり面積最小値テキスト">
          <a:extLst>
            <a:ext uri="{FF2B5EF4-FFF2-40B4-BE49-F238E27FC236}">
              <a16:creationId xmlns:a16="http://schemas.microsoft.com/office/drawing/2014/main" xmlns="" id="{DB2542C9-6806-46DD-9C76-0F8A5F350558}"/>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17" name="直線コネクタ 816">
          <a:extLst>
            <a:ext uri="{FF2B5EF4-FFF2-40B4-BE49-F238E27FC236}">
              <a16:creationId xmlns:a16="http://schemas.microsoft.com/office/drawing/2014/main" xmlns="" id="{606E5CE0-8B18-4177-9632-62575E355042}"/>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18" name="【庁舎】&#10;一人当たり面積最大値テキスト">
          <a:extLst>
            <a:ext uri="{FF2B5EF4-FFF2-40B4-BE49-F238E27FC236}">
              <a16:creationId xmlns:a16="http://schemas.microsoft.com/office/drawing/2014/main" xmlns="" id="{7DD2585E-CDE0-4632-8B50-27EE1553D80D}"/>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19" name="直線コネクタ 818">
          <a:extLst>
            <a:ext uri="{FF2B5EF4-FFF2-40B4-BE49-F238E27FC236}">
              <a16:creationId xmlns:a16="http://schemas.microsoft.com/office/drawing/2014/main" xmlns="" id="{5C74304A-7CE4-47AC-B220-F1D1BCA7C1A2}"/>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820" name="【庁舎】&#10;一人当たり面積平均値テキスト">
          <a:extLst>
            <a:ext uri="{FF2B5EF4-FFF2-40B4-BE49-F238E27FC236}">
              <a16:creationId xmlns:a16="http://schemas.microsoft.com/office/drawing/2014/main" xmlns="" id="{F8810102-51AC-4A8B-9B1C-B21E89510EF3}"/>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21" name="フローチャート: 判断 820">
          <a:extLst>
            <a:ext uri="{FF2B5EF4-FFF2-40B4-BE49-F238E27FC236}">
              <a16:creationId xmlns:a16="http://schemas.microsoft.com/office/drawing/2014/main" xmlns="" id="{82685957-F2B0-4104-87AF-35F0F1D453CE}"/>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2" name="フローチャート: 判断 821">
          <a:extLst>
            <a:ext uri="{FF2B5EF4-FFF2-40B4-BE49-F238E27FC236}">
              <a16:creationId xmlns:a16="http://schemas.microsoft.com/office/drawing/2014/main" xmlns="" id="{30B17057-7B1E-4D93-ADE2-5CA46EB020AD}"/>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23" name="フローチャート: 判断 822">
          <a:extLst>
            <a:ext uri="{FF2B5EF4-FFF2-40B4-BE49-F238E27FC236}">
              <a16:creationId xmlns:a16="http://schemas.microsoft.com/office/drawing/2014/main" xmlns="" id="{30F2E4D9-207C-49F7-9E62-2696C0C88E3D}"/>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24" name="フローチャート: 判断 823">
          <a:extLst>
            <a:ext uri="{FF2B5EF4-FFF2-40B4-BE49-F238E27FC236}">
              <a16:creationId xmlns:a16="http://schemas.microsoft.com/office/drawing/2014/main" xmlns="" id="{C8B27113-F2EA-49BB-B307-8A2923403186}"/>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25" name="フローチャート: 判断 824">
          <a:extLst>
            <a:ext uri="{FF2B5EF4-FFF2-40B4-BE49-F238E27FC236}">
              <a16:creationId xmlns:a16="http://schemas.microsoft.com/office/drawing/2014/main" xmlns="" id="{552AE34F-491D-4554-8F38-ED2A205E44D7}"/>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FE39BEB6-E8C1-4497-90F0-4D18F3D1C5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9764622A-74A8-4398-BEB9-B1F1FB8BDF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A85E4F71-775A-4304-8C80-F0D17B04E6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FF44B372-0E0D-4B72-80AE-EF0982A972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3CA732B2-AB63-44B7-925A-47341634CDC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4173</xdr:rowOff>
    </xdr:from>
    <xdr:to>
      <xdr:col>116</xdr:col>
      <xdr:colOff>114300</xdr:colOff>
      <xdr:row>103</xdr:row>
      <xdr:rowOff>105773</xdr:rowOff>
    </xdr:to>
    <xdr:sp macro="" textlink="">
      <xdr:nvSpPr>
        <xdr:cNvPr id="831" name="楕円 830">
          <a:extLst>
            <a:ext uri="{FF2B5EF4-FFF2-40B4-BE49-F238E27FC236}">
              <a16:creationId xmlns:a16="http://schemas.microsoft.com/office/drawing/2014/main" xmlns="" id="{45964368-3438-4C23-881C-A44554C5E700}"/>
            </a:ext>
          </a:extLst>
        </xdr:cNvPr>
        <xdr:cNvSpPr/>
      </xdr:nvSpPr>
      <xdr:spPr>
        <a:xfrm>
          <a:off x="22110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27050</xdr:rowOff>
    </xdr:from>
    <xdr:ext cx="469744" cy="259045"/>
    <xdr:sp macro="" textlink="">
      <xdr:nvSpPr>
        <xdr:cNvPr id="832" name="【庁舎】&#10;一人当たり面積該当値テキスト">
          <a:extLst>
            <a:ext uri="{FF2B5EF4-FFF2-40B4-BE49-F238E27FC236}">
              <a16:creationId xmlns:a16="http://schemas.microsoft.com/office/drawing/2014/main" xmlns="" id="{EB5813C0-FC95-4DF8-86B8-B4BC9F31EFCA}"/>
            </a:ext>
          </a:extLst>
        </xdr:cNvPr>
        <xdr:cNvSpPr txBox="1"/>
      </xdr:nvSpPr>
      <xdr:spPr>
        <a:xfrm>
          <a:off x="22199600" y="175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20501</xdr:rowOff>
    </xdr:from>
    <xdr:to>
      <xdr:col>112</xdr:col>
      <xdr:colOff>38100</xdr:colOff>
      <xdr:row>103</xdr:row>
      <xdr:rowOff>122101</xdr:rowOff>
    </xdr:to>
    <xdr:sp macro="" textlink="">
      <xdr:nvSpPr>
        <xdr:cNvPr id="833" name="楕円 832">
          <a:extLst>
            <a:ext uri="{FF2B5EF4-FFF2-40B4-BE49-F238E27FC236}">
              <a16:creationId xmlns:a16="http://schemas.microsoft.com/office/drawing/2014/main" xmlns="" id="{87150C7B-CC0C-4A8D-8A4E-34E073EA05DC}"/>
            </a:ext>
          </a:extLst>
        </xdr:cNvPr>
        <xdr:cNvSpPr/>
      </xdr:nvSpPr>
      <xdr:spPr>
        <a:xfrm>
          <a:off x="21272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54973</xdr:rowOff>
    </xdr:from>
    <xdr:to>
      <xdr:col>116</xdr:col>
      <xdr:colOff>63500</xdr:colOff>
      <xdr:row>103</xdr:row>
      <xdr:rowOff>71301</xdr:rowOff>
    </xdr:to>
    <xdr:cxnSp macro="">
      <xdr:nvCxnSpPr>
        <xdr:cNvPr id="834" name="直線コネクタ 833">
          <a:extLst>
            <a:ext uri="{FF2B5EF4-FFF2-40B4-BE49-F238E27FC236}">
              <a16:creationId xmlns:a16="http://schemas.microsoft.com/office/drawing/2014/main" xmlns="" id="{BDC3F03C-1D95-4B82-A68C-BB2B5BDD0EDB}"/>
            </a:ext>
          </a:extLst>
        </xdr:cNvPr>
        <xdr:cNvCxnSpPr/>
      </xdr:nvCxnSpPr>
      <xdr:spPr>
        <a:xfrm flipV="1">
          <a:off x="21323300" y="1771432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31387</xdr:rowOff>
    </xdr:from>
    <xdr:to>
      <xdr:col>107</xdr:col>
      <xdr:colOff>101600</xdr:colOff>
      <xdr:row>103</xdr:row>
      <xdr:rowOff>132987</xdr:rowOff>
    </xdr:to>
    <xdr:sp macro="" textlink="">
      <xdr:nvSpPr>
        <xdr:cNvPr id="835" name="楕円 834">
          <a:extLst>
            <a:ext uri="{FF2B5EF4-FFF2-40B4-BE49-F238E27FC236}">
              <a16:creationId xmlns:a16="http://schemas.microsoft.com/office/drawing/2014/main" xmlns="" id="{986D607D-E62F-47D0-9766-D98AD6BC3E99}"/>
            </a:ext>
          </a:extLst>
        </xdr:cNvPr>
        <xdr:cNvSpPr/>
      </xdr:nvSpPr>
      <xdr:spPr>
        <a:xfrm>
          <a:off x="20383500" y="176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71301</xdr:rowOff>
    </xdr:from>
    <xdr:to>
      <xdr:col>111</xdr:col>
      <xdr:colOff>177800</xdr:colOff>
      <xdr:row>103</xdr:row>
      <xdr:rowOff>82187</xdr:rowOff>
    </xdr:to>
    <xdr:cxnSp macro="">
      <xdr:nvCxnSpPr>
        <xdr:cNvPr id="836" name="直線コネクタ 835">
          <a:extLst>
            <a:ext uri="{FF2B5EF4-FFF2-40B4-BE49-F238E27FC236}">
              <a16:creationId xmlns:a16="http://schemas.microsoft.com/office/drawing/2014/main" xmlns="" id="{818DEB65-313C-4320-9B60-3522986D93A0}"/>
            </a:ext>
          </a:extLst>
        </xdr:cNvPr>
        <xdr:cNvCxnSpPr/>
      </xdr:nvCxnSpPr>
      <xdr:spPr>
        <a:xfrm flipV="1">
          <a:off x="20434300" y="1773065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55336</xdr:rowOff>
    </xdr:from>
    <xdr:to>
      <xdr:col>102</xdr:col>
      <xdr:colOff>165100</xdr:colOff>
      <xdr:row>103</xdr:row>
      <xdr:rowOff>156936</xdr:rowOff>
    </xdr:to>
    <xdr:sp macro="" textlink="">
      <xdr:nvSpPr>
        <xdr:cNvPr id="837" name="楕円 836">
          <a:extLst>
            <a:ext uri="{FF2B5EF4-FFF2-40B4-BE49-F238E27FC236}">
              <a16:creationId xmlns:a16="http://schemas.microsoft.com/office/drawing/2014/main" xmlns="" id="{E2875569-E81B-4236-9B04-D347B884A13F}"/>
            </a:ext>
          </a:extLst>
        </xdr:cNvPr>
        <xdr:cNvSpPr/>
      </xdr:nvSpPr>
      <xdr:spPr>
        <a:xfrm>
          <a:off x="19494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82187</xdr:rowOff>
    </xdr:from>
    <xdr:to>
      <xdr:col>107</xdr:col>
      <xdr:colOff>50800</xdr:colOff>
      <xdr:row>103</xdr:row>
      <xdr:rowOff>106136</xdr:rowOff>
    </xdr:to>
    <xdr:cxnSp macro="">
      <xdr:nvCxnSpPr>
        <xdr:cNvPr id="838" name="直線コネクタ 837">
          <a:extLst>
            <a:ext uri="{FF2B5EF4-FFF2-40B4-BE49-F238E27FC236}">
              <a16:creationId xmlns:a16="http://schemas.microsoft.com/office/drawing/2014/main" xmlns="" id="{FBDFF182-222E-464D-AC80-013ED07A4610}"/>
            </a:ext>
          </a:extLst>
        </xdr:cNvPr>
        <xdr:cNvCxnSpPr/>
      </xdr:nvCxnSpPr>
      <xdr:spPr>
        <a:xfrm flipV="1">
          <a:off x="19545300" y="177415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69487</xdr:rowOff>
    </xdr:from>
    <xdr:to>
      <xdr:col>98</xdr:col>
      <xdr:colOff>38100</xdr:colOff>
      <xdr:row>103</xdr:row>
      <xdr:rowOff>171087</xdr:rowOff>
    </xdr:to>
    <xdr:sp macro="" textlink="">
      <xdr:nvSpPr>
        <xdr:cNvPr id="839" name="楕円 838">
          <a:extLst>
            <a:ext uri="{FF2B5EF4-FFF2-40B4-BE49-F238E27FC236}">
              <a16:creationId xmlns:a16="http://schemas.microsoft.com/office/drawing/2014/main" xmlns="" id="{9D73E64B-06B3-4D05-BB29-3FBDDA3A9634}"/>
            </a:ext>
          </a:extLst>
        </xdr:cNvPr>
        <xdr:cNvSpPr/>
      </xdr:nvSpPr>
      <xdr:spPr>
        <a:xfrm>
          <a:off x="18605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106136</xdr:rowOff>
    </xdr:from>
    <xdr:to>
      <xdr:col>102</xdr:col>
      <xdr:colOff>114300</xdr:colOff>
      <xdr:row>103</xdr:row>
      <xdr:rowOff>120287</xdr:rowOff>
    </xdr:to>
    <xdr:cxnSp macro="">
      <xdr:nvCxnSpPr>
        <xdr:cNvPr id="840" name="直線コネクタ 839">
          <a:extLst>
            <a:ext uri="{FF2B5EF4-FFF2-40B4-BE49-F238E27FC236}">
              <a16:creationId xmlns:a16="http://schemas.microsoft.com/office/drawing/2014/main" xmlns="" id="{E64ABAA1-3ADD-4120-A2C1-B42AF266E0B1}"/>
            </a:ext>
          </a:extLst>
        </xdr:cNvPr>
        <xdr:cNvCxnSpPr/>
      </xdr:nvCxnSpPr>
      <xdr:spPr>
        <a:xfrm flipV="1">
          <a:off x="18656300" y="1776548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41" name="n_1aveValue【庁舎】&#10;一人当たり面積">
          <a:extLst>
            <a:ext uri="{FF2B5EF4-FFF2-40B4-BE49-F238E27FC236}">
              <a16:creationId xmlns:a16="http://schemas.microsoft.com/office/drawing/2014/main" xmlns="" id="{148E5214-D178-45CF-B9B5-2E547F09616C}"/>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42" name="n_2aveValue【庁舎】&#10;一人当たり面積">
          <a:extLst>
            <a:ext uri="{FF2B5EF4-FFF2-40B4-BE49-F238E27FC236}">
              <a16:creationId xmlns:a16="http://schemas.microsoft.com/office/drawing/2014/main" xmlns="" id="{2369C101-E235-4099-A361-AD3F673F9A06}"/>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43" name="n_3aveValue【庁舎】&#10;一人当たり面積">
          <a:extLst>
            <a:ext uri="{FF2B5EF4-FFF2-40B4-BE49-F238E27FC236}">
              <a16:creationId xmlns:a16="http://schemas.microsoft.com/office/drawing/2014/main" xmlns="" id="{0CB54562-A234-4357-B912-1F53F870296C}"/>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844" name="n_4aveValue【庁舎】&#10;一人当たり面積">
          <a:extLst>
            <a:ext uri="{FF2B5EF4-FFF2-40B4-BE49-F238E27FC236}">
              <a16:creationId xmlns:a16="http://schemas.microsoft.com/office/drawing/2014/main" xmlns="" id="{2567E129-B809-470C-8B46-A16D96D29F3A}"/>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138628</xdr:rowOff>
    </xdr:from>
    <xdr:ext cx="469744" cy="259045"/>
    <xdr:sp macro="" textlink="">
      <xdr:nvSpPr>
        <xdr:cNvPr id="845" name="n_1mainValue【庁舎】&#10;一人当たり面積">
          <a:extLst>
            <a:ext uri="{FF2B5EF4-FFF2-40B4-BE49-F238E27FC236}">
              <a16:creationId xmlns:a16="http://schemas.microsoft.com/office/drawing/2014/main" xmlns="" id="{A28582E2-3219-4F92-9644-25A889611EB6}"/>
            </a:ext>
          </a:extLst>
        </xdr:cNvPr>
        <xdr:cNvSpPr txBox="1"/>
      </xdr:nvSpPr>
      <xdr:spPr>
        <a:xfrm>
          <a:off x="21075727" y="1745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149514</xdr:rowOff>
    </xdr:from>
    <xdr:ext cx="469744" cy="259045"/>
    <xdr:sp macro="" textlink="">
      <xdr:nvSpPr>
        <xdr:cNvPr id="846" name="n_2mainValue【庁舎】&#10;一人当たり面積">
          <a:extLst>
            <a:ext uri="{FF2B5EF4-FFF2-40B4-BE49-F238E27FC236}">
              <a16:creationId xmlns:a16="http://schemas.microsoft.com/office/drawing/2014/main" xmlns="" id="{A56DDF87-BEDD-4D85-9A84-0D285AFA06A6}"/>
            </a:ext>
          </a:extLst>
        </xdr:cNvPr>
        <xdr:cNvSpPr txBox="1"/>
      </xdr:nvSpPr>
      <xdr:spPr>
        <a:xfrm>
          <a:off x="2019942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2013</xdr:rowOff>
    </xdr:from>
    <xdr:ext cx="469744" cy="259045"/>
    <xdr:sp macro="" textlink="">
      <xdr:nvSpPr>
        <xdr:cNvPr id="847" name="n_3mainValue【庁舎】&#10;一人当たり面積">
          <a:extLst>
            <a:ext uri="{FF2B5EF4-FFF2-40B4-BE49-F238E27FC236}">
              <a16:creationId xmlns:a16="http://schemas.microsoft.com/office/drawing/2014/main" xmlns="" id="{F6EC20A4-A42A-4E87-A861-D0CA8202B21E}"/>
            </a:ext>
          </a:extLst>
        </xdr:cNvPr>
        <xdr:cNvSpPr txBox="1"/>
      </xdr:nvSpPr>
      <xdr:spPr>
        <a:xfrm>
          <a:off x="19310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16164</xdr:rowOff>
    </xdr:from>
    <xdr:ext cx="469744" cy="259045"/>
    <xdr:sp macro="" textlink="">
      <xdr:nvSpPr>
        <xdr:cNvPr id="848" name="n_4mainValue【庁舎】&#10;一人当たり面積">
          <a:extLst>
            <a:ext uri="{FF2B5EF4-FFF2-40B4-BE49-F238E27FC236}">
              <a16:creationId xmlns:a16="http://schemas.microsoft.com/office/drawing/2014/main" xmlns="" id="{C79B4894-F643-4FFC-A51D-28E11134B2D7}"/>
            </a:ext>
          </a:extLst>
        </xdr:cNvPr>
        <xdr:cNvSpPr txBox="1"/>
      </xdr:nvSpPr>
      <xdr:spPr>
        <a:xfrm>
          <a:off x="18421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xmlns="" id="{B94E9A50-0F88-41D6-B437-02F7046CAC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xmlns="" id="{66D56629-AE9B-4FC3-80CF-510FE3CFC0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xmlns="" id="{56CC2AFA-C3A4-43FD-B17F-AEB5D56E69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前の旧町の庁舎を本庁・各支所として活用しており、本庁舎は耐震化等の対策をしたものの各支所の老朽化が著しく進行している状態である。一般廃棄物処理施設や保健センター等、類似団体と比して減価償却率が高い資産については、改修、更新を計画し、実施している最中である。本町は離島であり、人口減少及び高齢化により一人当たりの面積が比較的大きい傾向にあるが、現在の住民サービスを引き続き維持するためにはいずれも必要な施設であり、引き続き施設の修繕、改修及び更新を計画的に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火力発電所の実証実験施設の完成に伴い、平成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年度から固定資産税が増収となり、基準財政収入額が増額となったことが影響している。ただし、実証実験施設の減価償却期間は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あり、今後は年々減少していく見込みである。財政基盤は、依然として人口減少や全国平均を上回る高齢化率に加え、地場産業（柑橘栽培、造船等）の担い手不足等により弱い状態にある。債権確保の強化や具体的な施設統廃合の実施による維持コスト削減等、更なる財政健全化に向けた施策を実施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41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140503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普通交付税の令和元年度算定誤りにより、前年比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と大幅な減となった。類似団体平均値程度ではあるものの、新型コロナウイルス感染症の影響により経常的な事業が多数中止となっていることを考慮すれば、今後も事務の見直し等により経常的支出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66</xdr:row>
      <xdr:rowOff>508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0973562"/>
          <a:ext cx="8382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66</xdr:row>
      <xdr:rowOff>508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082395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104648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08239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157734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1447800" y="109059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143256</xdr:rowOff>
    </xdr:from>
    <xdr:to>
      <xdr:col>15</xdr:col>
      <xdr:colOff>133350</xdr:colOff>
      <xdr:row>63</xdr:row>
      <xdr:rowOff>73406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83583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新型コロナウイルス感染症の影響により多数の事業が中止となったことで、前年度比では改善しているが、今後も事務の見直し等により、人件費、物件費の抑制に努める必要がある。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64480</xdr:rowOff>
    </xdr:from>
    <xdr:to>
      <xdr:col>23</xdr:col>
      <xdr:colOff>133350</xdr:colOff>
      <xdr:row>83</xdr:row>
      <xdr:rowOff>111530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4294830"/>
          <a:ext cx="838200" cy="4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71495</xdr:rowOff>
    </xdr:from>
    <xdr:to>
      <xdr:col>19</xdr:col>
      <xdr:colOff>133350</xdr:colOff>
      <xdr:row>83</xdr:row>
      <xdr:rowOff>111530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301845"/>
          <a:ext cx="889000" cy="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47120</xdr:rowOff>
    </xdr:from>
    <xdr:to>
      <xdr:col>15</xdr:col>
      <xdr:colOff>82550</xdr:colOff>
      <xdr:row>83</xdr:row>
      <xdr:rowOff>71495</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77470"/>
          <a:ext cx="889000" cy="2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38529</xdr:rowOff>
    </xdr:from>
    <xdr:to>
      <xdr:col>11</xdr:col>
      <xdr:colOff>31750</xdr:colOff>
      <xdr:row>83</xdr:row>
      <xdr:rowOff>47120</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68879"/>
          <a:ext cx="8890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13680</xdr:rowOff>
    </xdr:from>
    <xdr:to>
      <xdr:col>23</xdr:col>
      <xdr:colOff>184150</xdr:colOff>
      <xdr:row>83</xdr:row>
      <xdr:rowOff>115280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157207</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2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60730</xdr:rowOff>
    </xdr:from>
    <xdr:to>
      <xdr:col>19</xdr:col>
      <xdr:colOff>184150</xdr:colOff>
      <xdr:row>83</xdr:row>
      <xdr:rowOff>162330</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9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147107</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37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20695</xdr:rowOff>
    </xdr:from>
    <xdr:to>
      <xdr:col>15</xdr:col>
      <xdr:colOff>133350</xdr:colOff>
      <xdr:row>83</xdr:row>
      <xdr:rowOff>122295</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107072</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33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167770</xdr:rowOff>
    </xdr:from>
    <xdr:to>
      <xdr:col>11</xdr:col>
      <xdr:colOff>82550</xdr:colOff>
      <xdr:row>83</xdr:row>
      <xdr:rowOff>97920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2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82697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31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159179</xdr:rowOff>
    </xdr:from>
    <xdr:to>
      <xdr:col>7</xdr:col>
      <xdr:colOff>31750</xdr:colOff>
      <xdr:row>83</xdr:row>
      <xdr:rowOff>89329</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21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74106</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30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常に住民から理解される給与制度を念頭に行政運営に努めており、類似団体平均値と同水準程度を維持している。今後も組織体制の見直しを随時行いながら、現在の水準を維持していく。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21166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6854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5820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54732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5820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85</xdr:row>
      <xdr:rowOff>54732</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5130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3932</xdr:rowOff>
    </xdr:from>
    <xdr:to>
      <xdr:col>68</xdr:col>
      <xdr:colOff>203200</xdr:colOff>
      <xdr:row>85</xdr:row>
      <xdr:rowOff>105532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組織体制を見直しながら、類似団体平均値を下回る水準を維持している。今後も組織体制の見直しを随時行いながら、現在の水準を維持していく。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xdr:rowOff>
    </xdr:from>
    <xdr:to>
      <xdr:col>81</xdr:col>
      <xdr:colOff>44450</xdr:colOff>
      <xdr:row>60</xdr:row>
      <xdr:rowOff>21781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6179800" y="10287667"/>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153416</xdr:rowOff>
    </xdr:from>
    <xdr:to>
      <xdr:col>77</xdr:col>
      <xdr:colOff>44450</xdr:colOff>
      <xdr:row>60</xdr:row>
      <xdr:rowOff>21781</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268966"/>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121444</xdr:rowOff>
    </xdr:from>
    <xdr:to>
      <xdr:col>72</xdr:col>
      <xdr:colOff>203200</xdr:colOff>
      <xdr:row>59</xdr:row>
      <xdr:rowOff>153416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36994"/>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111792</xdr:rowOff>
    </xdr:from>
    <xdr:to>
      <xdr:col>68</xdr:col>
      <xdr:colOff>152400</xdr:colOff>
      <xdr:row>59</xdr:row>
      <xdr:rowOff>121444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2734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121317</xdr:rowOff>
    </xdr:from>
    <xdr:to>
      <xdr:col>81</xdr:col>
      <xdr:colOff>95250</xdr:colOff>
      <xdr:row>60</xdr:row>
      <xdr:rowOff>51467</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2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137844</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08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142431</xdr:rowOff>
    </xdr:from>
    <xdr:to>
      <xdr:col>77</xdr:col>
      <xdr:colOff>95250</xdr:colOff>
      <xdr:row>60</xdr:row>
      <xdr:rowOff>72581</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82758</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2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102616</xdr:rowOff>
    </xdr:from>
    <xdr:to>
      <xdr:col>73</xdr:col>
      <xdr:colOff>44450</xdr:colOff>
      <xdr:row>60</xdr:row>
      <xdr:rowOff>32766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42943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70644</xdr:rowOff>
    </xdr:from>
    <xdr:to>
      <xdr:col>68</xdr:col>
      <xdr:colOff>203200</xdr:colOff>
      <xdr:row>60</xdr:row>
      <xdr:rowOff>794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1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10971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60992</xdr:rowOff>
    </xdr:from>
    <xdr:to>
      <xdr:col>64</xdr:col>
      <xdr:colOff>152400</xdr:colOff>
      <xdr:row>59</xdr:row>
      <xdr:rowOff>162592</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1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1319</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4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合併前後に行った大規模建設事業に係る起債の償還が進み、比率は減少傾向にあったが、普通交付税の令和元年度算定誤りにより、令和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年度も引続き高い数値となっている。依然として類似団体平均値より高い水準であるため、今後も起債対象事業費の抑制により、更なる健全化に努める。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6179800" y="75802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44</xdr:row>
      <xdr:rowOff>60537</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39521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71120</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9737</xdr:rowOff>
    </xdr:from>
    <xdr:to>
      <xdr:col>77</xdr:col>
      <xdr:colOff>95250</xdr:colOff>
      <xdr:row>44</xdr:row>
      <xdr:rowOff>111337</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96114</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等への積立や交付税算入に有利な起債の活用等により、将来負担に対する充当可能財源等が上回り、比率はマイナスとなっている。今後も将来負担を見据えた基金の管理と公債費等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廃棄物処理を一部事務組合で行っていること、常備消防業務を委託していることで、人件費に係る経常収支比率は類似団体平均値より低くなっている。今後も組織体制の見直しを随時行いながら、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170434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14986</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157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015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056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135636</xdr:rowOff>
    </xdr:from>
    <xdr:to>
      <xdr:col>15</xdr:col>
      <xdr:colOff>149225</xdr:colOff>
      <xdr:row>35</xdr:row>
      <xdr:rowOff>65786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75963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117111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より多数の事業が中止となったことで、前年度比では改善している。将来的に類似団体と同程度の水準を維持していくために、事業内容の更なる見直し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19</xdr:row>
      <xdr:rowOff>168910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801620"/>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24130</xdr:rowOff>
    </xdr:from>
    <xdr:to>
      <xdr:col>78</xdr:col>
      <xdr:colOff>69850</xdr:colOff>
      <xdr:row>19</xdr:row>
      <xdr:rowOff>168910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3281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19</xdr:row>
      <xdr:rowOff>24130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3167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扶助費の額は前年度同額程度だが、経常収支比率が</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ポイント大幅減となっている影響で、増となった。制度改正等により経常一般財源による扶助費は増加傾向にあるが、今後も現在の水準を維持するよう施策を見直していく必要がある。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659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522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81280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5224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81280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別会計への基準外繰出金が多額であるため、各特別会計において独立採算の原則に立ち返り、料金設定の見直しを行い、健全化に努め、普通会計の負担軽減に取り組む必要がある。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58</xdr:row>
      <xdr:rowOff>5080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5671800" y="988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88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107950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flipV="1">
          <a:off x="13004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類似団体平均値より低い水準を維持しているものの、補助事業等の増により増加傾向にある。補助金等の必要性等について効果検証を行い、更なる見直しを図っていく必要がある。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113284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1574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156718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97282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084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83566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後に行った大規模建設事業に係る起債の償還が進み、比率は減少傾向にあったが、近年実施した大規模事業に対して借入れた起債の元金償還が開始されたことで、再度上昇に転じている。今後は、各施設の長寿命化や施設統廃合に係る起債借入による建設事業を計画的に行い、起債対象事業全体を抑制していく等、更なる財政健全化に努め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705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161289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3098800" y="136464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80</xdr:row>
      <xdr:rowOff>53848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646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53848</xdr:rowOff>
    </xdr:from>
    <xdr:to>
      <xdr:col>11</xdr:col>
      <xdr:colOff>9525</xdr:colOff>
      <xdr:row>80</xdr:row>
      <xdr:rowOff>127000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7698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xdr:rowOff>
    </xdr:from>
    <xdr:to>
      <xdr:col>11</xdr:col>
      <xdr:colOff>60325</xdr:colOff>
      <xdr:row>80</xdr:row>
      <xdr:rowOff>104648</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89425</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より低い水準ではあるものの、教育の島推進事業等独自の取組による歳出の影響もあり、増加傾向にある。人口減少、少子高齢化が進む中、歳入の状況に注視しながら、教育の島推進事業を主軸とした事業展開を行い、行政サービスの維持向上を図り、持続的な行財政運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xmlns=""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xmlns=""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xmlns=""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76</xdr:row>
      <xdr:rowOff>72137</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5671800" y="12773152"/>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xmlns=""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76</xdr:row>
      <xdr:rowOff>72137</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4782800" y="12695428"/>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133858</xdr:rowOff>
    </xdr:from>
    <xdr:to>
      <xdr:col>73</xdr:col>
      <xdr:colOff>180975</xdr:colOff>
      <xdr:row>74</xdr:row>
      <xdr:rowOff>8128</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893800" y="12649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110998</xdr:rowOff>
    </xdr:from>
    <xdr:to>
      <xdr:col>69</xdr:col>
      <xdr:colOff>92075</xdr:colOff>
      <xdr:row>73</xdr:row>
      <xdr:rowOff>133858</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004800" y="126268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35052</xdr:rowOff>
    </xdr:from>
    <xdr:to>
      <xdr:col>82</xdr:col>
      <xdr:colOff>158750</xdr:colOff>
      <xdr:row>74</xdr:row>
      <xdr:rowOff>136652</xdr:rowOff>
    </xdr:to>
    <xdr:sp macro="" textlink="">
      <xdr:nvSpPr>
        <xdr:cNvPr id="439" name="楕円 438">
          <a:extLst>
            <a:ext uri="{FF2B5EF4-FFF2-40B4-BE49-F238E27FC236}">
              <a16:creationId xmlns:a16="http://schemas.microsoft.com/office/drawing/2014/main" xmlns="" id="{00000000-0008-0000-0400-0000B7010000}"/>
            </a:ext>
          </a:extLst>
        </xdr:cNvPr>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51579</xdr:rowOff>
    </xdr:from>
    <xdr:ext cx="762000" cy="259045"/>
    <xdr:sp macro="" textlink="">
      <xdr:nvSpPr>
        <xdr:cNvPr id="440" name="公債費以外該当値テキスト">
          <a:extLst>
            <a:ext uri="{FF2B5EF4-FFF2-40B4-BE49-F238E27FC236}">
              <a16:creationId xmlns:a16="http://schemas.microsoft.com/office/drawing/2014/main" xmlns="" id="{00000000-0008-0000-0400-0000B8010000}"/>
            </a:ext>
          </a:extLst>
        </xdr:cNvPr>
        <xdr:cNvSpPr txBox="1"/>
      </xdr:nvSpPr>
      <xdr:spPr>
        <a:xfrm>
          <a:off x="16598900" y="1256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128778</xdr:rowOff>
    </xdr:from>
    <xdr:to>
      <xdr:col>74</xdr:col>
      <xdr:colOff>31750</xdr:colOff>
      <xdr:row>74</xdr:row>
      <xdr:rowOff>58928</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4732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69105</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401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83058</xdr:rowOff>
    </xdr:from>
    <xdr:to>
      <xdr:col>69</xdr:col>
      <xdr:colOff>142875</xdr:colOff>
      <xdr:row>74</xdr:row>
      <xdr:rowOff>13208</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3843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23385</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3512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60198</xdr:rowOff>
    </xdr:from>
    <xdr:to>
      <xdr:col>65</xdr:col>
      <xdr:colOff>53975</xdr:colOff>
      <xdr:row>73</xdr:row>
      <xdr:rowOff>161798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2954000" y="125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525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623800" y="1234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8908</xdr:rowOff>
    </xdr:from>
    <xdr:to>
      <xdr:col>29</xdr:col>
      <xdr:colOff>127000</xdr:colOff>
      <xdr:row>18</xdr:row>
      <xdr:rowOff>43345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42633"/>
          <a:ext cx="6477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43345</xdr:rowOff>
    </xdr:from>
    <xdr:to>
      <xdr:col>26</xdr:col>
      <xdr:colOff>50800</xdr:colOff>
      <xdr:row>18</xdr:row>
      <xdr:rowOff>84520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77070"/>
          <a:ext cx="698500" cy="41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84520</xdr:rowOff>
    </xdr:from>
    <xdr:to>
      <xdr:col>22</xdr:col>
      <xdr:colOff>114300</xdr:colOff>
      <xdr:row>18</xdr:row>
      <xdr:rowOff>151619</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218245"/>
          <a:ext cx="698500" cy="6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151619</xdr:rowOff>
    </xdr:from>
    <xdr:to>
      <xdr:col>18</xdr:col>
      <xdr:colOff>177800</xdr:colOff>
      <xdr:row>19</xdr:row>
      <xdr:rowOff>15876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85344"/>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129558</xdr:rowOff>
    </xdr:from>
    <xdr:to>
      <xdr:col>29</xdr:col>
      <xdr:colOff>177800</xdr:colOff>
      <xdr:row>18</xdr:row>
      <xdr:rowOff>59708</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91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101635</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6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163995</xdr:rowOff>
    </xdr:from>
    <xdr:to>
      <xdr:col>26</xdr:col>
      <xdr:colOff>101600</xdr:colOff>
      <xdr:row>18</xdr:row>
      <xdr:rowOff>94145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26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78922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1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33720</xdr:rowOff>
    </xdr:from>
    <xdr:to>
      <xdr:col>22</xdr:col>
      <xdr:colOff>165100</xdr:colOff>
      <xdr:row>18</xdr:row>
      <xdr:rowOff>135320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67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120097</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5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100819</xdr:rowOff>
    </xdr:from>
    <xdr:to>
      <xdr:col>19</xdr:col>
      <xdr:colOff>38100</xdr:colOff>
      <xdr:row>19</xdr:row>
      <xdr:rowOff>30969</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3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15746</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2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136526</xdr:rowOff>
    </xdr:from>
    <xdr:to>
      <xdr:col>15</xdr:col>
      <xdr:colOff>101600</xdr:colOff>
      <xdr:row>19</xdr:row>
      <xdr:rowOff>66676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7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51453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5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110655</xdr:rowOff>
    </xdr:from>
    <xdr:to>
      <xdr:col>29</xdr:col>
      <xdr:colOff>127000</xdr:colOff>
      <xdr:row>34</xdr:row>
      <xdr:rowOff>241545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035205"/>
          <a:ext cx="647700" cy="473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110655</xdr:rowOff>
    </xdr:from>
    <xdr:to>
      <xdr:col>26</xdr:col>
      <xdr:colOff>50800</xdr:colOff>
      <xdr:row>35</xdr:row>
      <xdr:rowOff>39724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035205"/>
          <a:ext cx="698500" cy="6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249693</xdr:rowOff>
    </xdr:from>
    <xdr:to>
      <xdr:col>22</xdr:col>
      <xdr:colOff>114300</xdr:colOff>
      <xdr:row>35</xdr:row>
      <xdr:rowOff>39724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517143"/>
          <a:ext cx="698500" cy="13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249693</xdr:rowOff>
    </xdr:from>
    <xdr:to>
      <xdr:col>18</xdr:col>
      <xdr:colOff>177800</xdr:colOff>
      <xdr:row>35</xdr:row>
      <xdr:rowOff>8961</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517143"/>
          <a:ext cx="698500" cy="10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190745</xdr:rowOff>
    </xdr:from>
    <xdr:to>
      <xdr:col>29</xdr:col>
      <xdr:colOff>177800</xdr:colOff>
      <xdr:row>34</xdr:row>
      <xdr:rowOff>292345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45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35822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3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59855</xdr:rowOff>
    </xdr:from>
    <xdr:to>
      <xdr:col>26</xdr:col>
      <xdr:colOff>101600</xdr:colOff>
      <xdr:row>33</xdr:row>
      <xdr:rowOff>161455</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5984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182</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5753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331824</xdr:rowOff>
    </xdr:from>
    <xdr:to>
      <xdr:col>22</xdr:col>
      <xdr:colOff>165100</xdr:colOff>
      <xdr:row>35</xdr:row>
      <xdr:rowOff>90524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59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100701</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36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198893</xdr:rowOff>
    </xdr:from>
    <xdr:to>
      <xdr:col>19</xdr:col>
      <xdr:colOff>38100</xdr:colOff>
      <xdr:row>34</xdr:row>
      <xdr:rowOff>300493</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466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310670</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2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301061</xdr:rowOff>
    </xdr:from>
    <xdr:to>
      <xdr:col>15</xdr:col>
      <xdr:colOff>101600</xdr:colOff>
      <xdr:row>35</xdr:row>
      <xdr:rowOff>59761</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56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69938</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33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151907</xdr:rowOff>
    </xdr:from>
    <xdr:to>
      <xdr:col>24</xdr:col>
      <xdr:colOff>63500</xdr:colOff>
      <xdr:row>36</xdr:row>
      <xdr:rowOff>92471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52657"/>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92471</xdr:rowOff>
    </xdr:from>
    <xdr:to>
      <xdr:col>19</xdr:col>
      <xdr:colOff>177800</xdr:colOff>
      <xdr:row>36</xdr:row>
      <xdr:rowOff>134701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64671"/>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134701</xdr:rowOff>
    </xdr:from>
    <xdr:to>
      <xdr:col>15</xdr:col>
      <xdr:colOff>50800</xdr:colOff>
      <xdr:row>36</xdr:row>
      <xdr:rowOff>142177</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06901"/>
          <a:ext cx="889000" cy="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133299</xdr:rowOff>
    </xdr:from>
    <xdr:to>
      <xdr:col>10</xdr:col>
      <xdr:colOff>114300</xdr:colOff>
      <xdr:row>36</xdr:row>
      <xdr:rowOff>142177</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0549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101107</xdr:rowOff>
    </xdr:from>
    <xdr:to>
      <xdr:col>24</xdr:col>
      <xdr:colOff>114300</xdr:colOff>
      <xdr:row>36</xdr:row>
      <xdr:rowOff>31257</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79534</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8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41671</xdr:rowOff>
    </xdr:from>
    <xdr:to>
      <xdr:col>20</xdr:col>
      <xdr:colOff>38100</xdr:colOff>
      <xdr:row>36</xdr:row>
      <xdr:rowOff>143271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134398</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83901</xdr:rowOff>
    </xdr:from>
    <xdr:to>
      <xdr:col>15</xdr:col>
      <xdr:colOff>101600</xdr:colOff>
      <xdr:row>37</xdr:row>
      <xdr:rowOff>14051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5178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4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91377</xdr:rowOff>
    </xdr:from>
    <xdr:to>
      <xdr:col>10</xdr:col>
      <xdr:colOff>165100</xdr:colOff>
      <xdr:row>37</xdr:row>
      <xdr:rowOff>21527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12654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5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82499</xdr:rowOff>
    </xdr:from>
    <xdr:to>
      <xdr:col>6</xdr:col>
      <xdr:colOff>38100</xdr:colOff>
      <xdr:row>37</xdr:row>
      <xdr:rowOff>12649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3776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131390</xdr:rowOff>
    </xdr:from>
    <xdr:to>
      <xdr:col>24</xdr:col>
      <xdr:colOff>63500</xdr:colOff>
      <xdr:row>56</xdr:row>
      <xdr:rowOff>84348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561140"/>
          <a:ext cx="838200" cy="1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131390</xdr:rowOff>
    </xdr:from>
    <xdr:to>
      <xdr:col>19</xdr:col>
      <xdr:colOff>177800</xdr:colOff>
      <xdr:row>55</xdr:row>
      <xdr:rowOff>134152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561140"/>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134152</xdr:rowOff>
    </xdr:from>
    <xdr:to>
      <xdr:col>15</xdr:col>
      <xdr:colOff>50800</xdr:colOff>
      <xdr:row>55</xdr:row>
      <xdr:rowOff>166057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563902"/>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166057</xdr:rowOff>
    </xdr:from>
    <xdr:to>
      <xdr:col>10</xdr:col>
      <xdr:colOff>114300</xdr:colOff>
      <xdr:row>55</xdr:row>
      <xdr:rowOff>171045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595807"/>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33548</xdr:rowOff>
    </xdr:from>
    <xdr:to>
      <xdr:col>24</xdr:col>
      <xdr:colOff>114300</xdr:colOff>
      <xdr:row>56</xdr:row>
      <xdr:rowOff>135148</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63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56425</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4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80590</xdr:rowOff>
    </xdr:from>
    <xdr:to>
      <xdr:col>20</xdr:col>
      <xdr:colOff>38100</xdr:colOff>
      <xdr:row>56</xdr:row>
      <xdr:rowOff>10740</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27267</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2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83352</xdr:rowOff>
    </xdr:from>
    <xdr:to>
      <xdr:col>15</xdr:col>
      <xdr:colOff>101600</xdr:colOff>
      <xdr:row>56</xdr:row>
      <xdr:rowOff>13502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30029</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28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115257</xdr:rowOff>
    </xdr:from>
    <xdr:to>
      <xdr:col>10</xdr:col>
      <xdr:colOff>165100</xdr:colOff>
      <xdr:row>56</xdr:row>
      <xdr:rowOff>45407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4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61934</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32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120245</xdr:rowOff>
    </xdr:from>
    <xdr:to>
      <xdr:col>6</xdr:col>
      <xdr:colOff>38100</xdr:colOff>
      <xdr:row>56</xdr:row>
      <xdr:rowOff>50395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4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66922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3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167512</xdr:rowOff>
    </xdr:from>
    <xdr:to>
      <xdr:col>24</xdr:col>
      <xdr:colOff>63500</xdr:colOff>
      <xdr:row>78</xdr:row>
      <xdr:rowOff>65329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369162"/>
          <a:ext cx="8382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65329</xdr:rowOff>
    </xdr:from>
    <xdr:to>
      <xdr:col>19</xdr:col>
      <xdr:colOff>177800</xdr:colOff>
      <xdr:row>78</xdr:row>
      <xdr:rowOff>154711</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2908300" y="13438429"/>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90145</xdr:rowOff>
    </xdr:from>
    <xdr:to>
      <xdr:col>15</xdr:col>
      <xdr:colOff>50800</xdr:colOff>
      <xdr:row>78</xdr:row>
      <xdr:rowOff>154711</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463245"/>
          <a:ext cx="889000" cy="6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73177</xdr:rowOff>
    </xdr:from>
    <xdr:to>
      <xdr:col>10</xdr:col>
      <xdr:colOff>114300</xdr:colOff>
      <xdr:row>78</xdr:row>
      <xdr:rowOff>90145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a:off x="1130300" y="13446277"/>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116712</xdr:rowOff>
    </xdr:from>
    <xdr:to>
      <xdr:col>24</xdr:col>
      <xdr:colOff>114300</xdr:colOff>
      <xdr:row>78</xdr:row>
      <xdr:rowOff>46862</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139589</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1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14529</xdr:rowOff>
    </xdr:from>
    <xdr:to>
      <xdr:col>20</xdr:col>
      <xdr:colOff>38100</xdr:colOff>
      <xdr:row>78</xdr:row>
      <xdr:rowOff>116129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132656</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16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103911</xdr:rowOff>
    </xdr:from>
    <xdr:to>
      <xdr:col>15</xdr:col>
      <xdr:colOff>101600</xdr:colOff>
      <xdr:row>79</xdr:row>
      <xdr:rowOff>34061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25188</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73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39345</xdr:rowOff>
    </xdr:from>
    <xdr:to>
      <xdr:col>10</xdr:col>
      <xdr:colOff>165100</xdr:colOff>
      <xdr:row>78</xdr:row>
      <xdr:rowOff>140945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4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132072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84428" y="135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22377</xdr:rowOff>
    </xdr:from>
    <xdr:to>
      <xdr:col>6</xdr:col>
      <xdr:colOff>38100</xdr:colOff>
      <xdr:row>78</xdr:row>
      <xdr:rowOff>123977</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140504</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1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43154</xdr:rowOff>
    </xdr:from>
    <xdr:to>
      <xdr:col>24</xdr:col>
      <xdr:colOff>63500</xdr:colOff>
      <xdr:row>95</xdr:row>
      <xdr:rowOff>71489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330904"/>
          <a:ext cx="8382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71489</xdr:rowOff>
    </xdr:from>
    <xdr:to>
      <xdr:col>19</xdr:col>
      <xdr:colOff>177800</xdr:colOff>
      <xdr:row>95</xdr:row>
      <xdr:rowOff>79794</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359239"/>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20117</xdr:rowOff>
    </xdr:from>
    <xdr:to>
      <xdr:col>15</xdr:col>
      <xdr:colOff>50800</xdr:colOff>
      <xdr:row>95</xdr:row>
      <xdr:rowOff>79794</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307867"/>
          <a:ext cx="889000" cy="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20117</xdr:rowOff>
    </xdr:from>
    <xdr:to>
      <xdr:col>10</xdr:col>
      <xdr:colOff>114300</xdr:colOff>
      <xdr:row>95</xdr:row>
      <xdr:rowOff>49440</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307867"/>
          <a:ext cx="889000" cy="2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163804</xdr:rowOff>
    </xdr:from>
    <xdr:to>
      <xdr:col>24</xdr:col>
      <xdr:colOff>114300</xdr:colOff>
      <xdr:row>95</xdr:row>
      <xdr:rowOff>93954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2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15231</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20689</xdr:rowOff>
    </xdr:from>
    <xdr:to>
      <xdr:col>20</xdr:col>
      <xdr:colOff>38100</xdr:colOff>
      <xdr:row>95</xdr:row>
      <xdr:rowOff>122289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138816</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08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28994</xdr:rowOff>
    </xdr:from>
    <xdr:to>
      <xdr:col>15</xdr:col>
      <xdr:colOff>101600</xdr:colOff>
      <xdr:row>95</xdr:row>
      <xdr:rowOff>130594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147121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0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140767</xdr:rowOff>
    </xdr:from>
    <xdr:to>
      <xdr:col>10</xdr:col>
      <xdr:colOff>165100</xdr:colOff>
      <xdr:row>95</xdr:row>
      <xdr:rowOff>70917</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2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87444</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170090</xdr:rowOff>
    </xdr:from>
    <xdr:to>
      <xdr:col>6</xdr:col>
      <xdr:colOff>38100</xdr:colOff>
      <xdr:row>95</xdr:row>
      <xdr:rowOff>100240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2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116767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0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110439</xdr:rowOff>
    </xdr:from>
    <xdr:to>
      <xdr:col>55</xdr:col>
      <xdr:colOff>0</xdr:colOff>
      <xdr:row>37</xdr:row>
      <xdr:rowOff>139567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111189"/>
          <a:ext cx="838200" cy="3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139567</xdr:rowOff>
    </xdr:from>
    <xdr:to>
      <xdr:col>50</xdr:col>
      <xdr:colOff>114300</xdr:colOff>
      <xdr:row>37</xdr:row>
      <xdr:rowOff>161600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83217"/>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161600</xdr:rowOff>
    </xdr:from>
    <xdr:to>
      <xdr:col>45</xdr:col>
      <xdr:colOff>177800</xdr:colOff>
      <xdr:row>37</xdr:row>
      <xdr:rowOff>166553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052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166553</xdr:rowOff>
    </xdr:from>
    <xdr:to>
      <xdr:col>41</xdr:col>
      <xdr:colOff>50800</xdr:colOff>
      <xdr:row>38</xdr:row>
      <xdr:rowOff>40663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10203"/>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59639</xdr:rowOff>
    </xdr:from>
    <xdr:to>
      <xdr:col>55</xdr:col>
      <xdr:colOff>50800</xdr:colOff>
      <xdr:row>35</xdr:row>
      <xdr:rowOff>161239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0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82516</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91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88767</xdr:rowOff>
    </xdr:from>
    <xdr:to>
      <xdr:col>50</xdr:col>
      <xdr:colOff>165100</xdr:colOff>
      <xdr:row>38</xdr:row>
      <xdr:rowOff>18917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35444</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0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110800</xdr:rowOff>
    </xdr:from>
    <xdr:to>
      <xdr:col>46</xdr:col>
      <xdr:colOff>38100</xdr:colOff>
      <xdr:row>38</xdr:row>
      <xdr:rowOff>40949</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54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57477</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115753</xdr:rowOff>
    </xdr:from>
    <xdr:to>
      <xdr:col>41</xdr:col>
      <xdr:colOff>101600</xdr:colOff>
      <xdr:row>38</xdr:row>
      <xdr:rowOff>45903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62430</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23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161313</xdr:rowOff>
    </xdr:from>
    <xdr:to>
      <xdr:col>36</xdr:col>
      <xdr:colOff>165100</xdr:colOff>
      <xdr:row>38</xdr:row>
      <xdr:rowOff>91463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82590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9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76867</xdr:rowOff>
    </xdr:from>
    <xdr:to>
      <xdr:col>55</xdr:col>
      <xdr:colOff>0</xdr:colOff>
      <xdr:row>58</xdr:row>
      <xdr:rowOff>82829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9639300" y="10020967"/>
          <a:ext cx="8382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53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38999</xdr:rowOff>
    </xdr:from>
    <xdr:to>
      <xdr:col>50</xdr:col>
      <xdr:colOff>114300</xdr:colOff>
      <xdr:row>58</xdr:row>
      <xdr:rowOff>82829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9983099"/>
          <a:ext cx="8890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38999</xdr:rowOff>
    </xdr:from>
    <xdr:to>
      <xdr:col>45</xdr:col>
      <xdr:colOff>177800</xdr:colOff>
      <xdr:row>58</xdr:row>
      <xdr:rowOff>42025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83099"/>
          <a:ext cx="8890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129145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42025</xdr:rowOff>
    </xdr:from>
    <xdr:to>
      <xdr:col>41</xdr:col>
      <xdr:colOff>50800</xdr:colOff>
      <xdr:row>58</xdr:row>
      <xdr:rowOff>64286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9986125"/>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125445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26067</xdr:rowOff>
    </xdr:from>
    <xdr:to>
      <xdr:col>55</xdr:col>
      <xdr:colOff>50800</xdr:colOff>
      <xdr:row>58</xdr:row>
      <xdr:rowOff>127667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156894</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75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32029</xdr:rowOff>
    </xdr:from>
    <xdr:to>
      <xdr:col>50</xdr:col>
      <xdr:colOff>165100</xdr:colOff>
      <xdr:row>58</xdr:row>
      <xdr:rowOff>133629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124756</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1006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159649</xdr:rowOff>
    </xdr:from>
    <xdr:to>
      <xdr:col>46</xdr:col>
      <xdr:colOff>38100</xdr:colOff>
      <xdr:row>58</xdr:row>
      <xdr:rowOff>89799</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3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106326</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0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162675</xdr:rowOff>
    </xdr:from>
    <xdr:to>
      <xdr:col>41</xdr:col>
      <xdr:colOff>101600</xdr:colOff>
      <xdr:row>58</xdr:row>
      <xdr:rowOff>92825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109352</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1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13486</xdr:rowOff>
    </xdr:from>
    <xdr:to>
      <xdr:col>36</xdr:col>
      <xdr:colOff>165100</xdr:colOff>
      <xdr:row>58</xdr:row>
      <xdr:rowOff>115086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131613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3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28573</xdr:rowOff>
    </xdr:from>
    <xdr:to>
      <xdr:col>55</xdr:col>
      <xdr:colOff>0</xdr:colOff>
      <xdr:row>79</xdr:row>
      <xdr:rowOff>30279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9639300" y="13573123"/>
          <a:ext cx="8382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59742</xdr:rowOff>
    </xdr:from>
    <xdr:to>
      <xdr:col>50</xdr:col>
      <xdr:colOff>114300</xdr:colOff>
      <xdr:row>79</xdr:row>
      <xdr:rowOff>30279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432842"/>
          <a:ext cx="889000" cy="1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59742</xdr:rowOff>
    </xdr:from>
    <xdr:to>
      <xdr:col>45</xdr:col>
      <xdr:colOff>177800</xdr:colOff>
      <xdr:row>78</xdr:row>
      <xdr:rowOff>123169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432842"/>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5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64032</xdr:rowOff>
    </xdr:from>
    <xdr:to>
      <xdr:col>41</xdr:col>
      <xdr:colOff>50800</xdr:colOff>
      <xdr:row>78</xdr:row>
      <xdr:rowOff>123169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437132"/>
          <a:ext cx="889000" cy="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24271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5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5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149223</xdr:rowOff>
    </xdr:from>
    <xdr:to>
      <xdr:col>55</xdr:col>
      <xdr:colOff>50800</xdr:colOff>
      <xdr:row>79</xdr:row>
      <xdr:rowOff>79373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150929</xdr:rowOff>
    </xdr:from>
    <xdr:to>
      <xdr:col>50</xdr:col>
      <xdr:colOff>165100</xdr:colOff>
      <xdr:row>79</xdr:row>
      <xdr:rowOff>81079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72206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8942</xdr:rowOff>
    </xdr:from>
    <xdr:to>
      <xdr:col>46</xdr:col>
      <xdr:colOff>38100</xdr:colOff>
      <xdr:row>78</xdr:row>
      <xdr:rowOff>110542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127069</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31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72369</xdr:rowOff>
    </xdr:from>
    <xdr:to>
      <xdr:col>41</xdr:col>
      <xdr:colOff>101600</xdr:colOff>
      <xdr:row>79</xdr:row>
      <xdr:rowOff>2519</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19046</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22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13232</xdr:rowOff>
    </xdr:from>
    <xdr:to>
      <xdr:col>36</xdr:col>
      <xdr:colOff>165100</xdr:colOff>
      <xdr:row>78</xdr:row>
      <xdr:rowOff>114832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3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131359</xdr:rowOff>
    </xdr:from>
    <xdr:ext cx="599010"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672795" y="1316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84093</xdr:rowOff>
    </xdr:from>
    <xdr:to>
      <xdr:col>55</xdr:col>
      <xdr:colOff>0</xdr:colOff>
      <xdr:row>98</xdr:row>
      <xdr:rowOff>98794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86193"/>
          <a:ext cx="8382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84093</xdr:rowOff>
    </xdr:from>
    <xdr:to>
      <xdr:col>50</xdr:col>
      <xdr:colOff>114300</xdr:colOff>
      <xdr:row>98</xdr:row>
      <xdr:rowOff>101994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86193"/>
          <a:ext cx="889000" cy="1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167412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9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54369</xdr:rowOff>
    </xdr:from>
    <xdr:to>
      <xdr:col>45</xdr:col>
      <xdr:colOff>177800</xdr:colOff>
      <xdr:row>98</xdr:row>
      <xdr:rowOff>101994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85646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5173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9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54369</xdr:rowOff>
    </xdr:from>
    <xdr:to>
      <xdr:col>41</xdr:col>
      <xdr:colOff>50800</xdr:colOff>
      <xdr:row>99</xdr:row>
      <xdr:rowOff>7702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856469"/>
          <a:ext cx="8890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9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47994</xdr:rowOff>
    </xdr:from>
    <xdr:to>
      <xdr:col>55</xdr:col>
      <xdr:colOff>50800</xdr:colOff>
      <xdr:row>98</xdr:row>
      <xdr:rowOff>149594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6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33293</xdr:rowOff>
    </xdr:from>
    <xdr:to>
      <xdr:col>50</xdr:col>
      <xdr:colOff>165100</xdr:colOff>
      <xdr:row>98</xdr:row>
      <xdr:rowOff>134893</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151420</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61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51194</xdr:rowOff>
    </xdr:from>
    <xdr:to>
      <xdr:col>46</xdr:col>
      <xdr:colOff>38100</xdr:colOff>
      <xdr:row>98</xdr:row>
      <xdr:rowOff>152794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169321</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6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3569</xdr:rowOff>
    </xdr:from>
    <xdr:to>
      <xdr:col>41</xdr:col>
      <xdr:colOff>101600</xdr:colOff>
      <xdr:row>98</xdr:row>
      <xdr:rowOff>105169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121696</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61795" y="1658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128352</xdr:rowOff>
    </xdr:from>
    <xdr:to>
      <xdr:col>36</xdr:col>
      <xdr:colOff>165100</xdr:colOff>
      <xdr:row>99</xdr:row>
      <xdr:rowOff>58502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49629</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702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111788</xdr:rowOff>
    </xdr:from>
    <xdr:to>
      <xdr:col>85</xdr:col>
      <xdr:colOff>127000</xdr:colOff>
      <xdr:row>39</xdr:row>
      <xdr:rowOff>4110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26888"/>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74934</xdr:rowOff>
    </xdr:from>
    <xdr:to>
      <xdr:col>81</xdr:col>
      <xdr:colOff>50800</xdr:colOff>
      <xdr:row>38</xdr:row>
      <xdr:rowOff>111788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590034"/>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74934</xdr:rowOff>
    </xdr:from>
    <xdr:to>
      <xdr:col>76</xdr:col>
      <xdr:colOff>114300</xdr:colOff>
      <xdr:row>39</xdr:row>
      <xdr:rowOff>33065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590034"/>
          <a:ext cx="889000" cy="1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149804</xdr:rowOff>
    </xdr:from>
    <xdr:to>
      <xdr:col>71</xdr:col>
      <xdr:colOff>177800</xdr:colOff>
      <xdr:row>39</xdr:row>
      <xdr:rowOff>33065</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664904"/>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51291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124760</xdr:rowOff>
    </xdr:from>
    <xdr:to>
      <xdr:col>85</xdr:col>
      <xdr:colOff>177800</xdr:colOff>
      <xdr:row>39</xdr:row>
      <xdr:rowOff>54910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84137</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42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60988</xdr:rowOff>
    </xdr:from>
    <xdr:to>
      <xdr:col>81</xdr:col>
      <xdr:colOff>101600</xdr:colOff>
      <xdr:row>38</xdr:row>
      <xdr:rowOff>162588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7665</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5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24134</xdr:rowOff>
    </xdr:from>
    <xdr:to>
      <xdr:col>76</xdr:col>
      <xdr:colOff>165100</xdr:colOff>
      <xdr:row>38</xdr:row>
      <xdr:rowOff>125734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5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142261</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3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153715</xdr:rowOff>
    </xdr:from>
    <xdr:to>
      <xdr:col>72</xdr:col>
      <xdr:colOff>38100</xdr:colOff>
      <xdr:row>39</xdr:row>
      <xdr:rowOff>83865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74992</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7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99004</xdr:rowOff>
    </xdr:from>
    <xdr:to>
      <xdr:col>67</xdr:col>
      <xdr:colOff>101600</xdr:colOff>
      <xdr:row>39</xdr:row>
      <xdr:rowOff>29154</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45681</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38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44688</xdr:rowOff>
    </xdr:from>
    <xdr:to>
      <xdr:col>85</xdr:col>
      <xdr:colOff>127000</xdr:colOff>
      <xdr:row>73</xdr:row>
      <xdr:rowOff>161497</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560538"/>
          <a:ext cx="838200" cy="11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110874</xdr:rowOff>
    </xdr:from>
    <xdr:to>
      <xdr:col>81</xdr:col>
      <xdr:colOff>50800</xdr:colOff>
      <xdr:row>73</xdr:row>
      <xdr:rowOff>161497</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4592300" y="12626724"/>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62381</xdr:rowOff>
    </xdr:from>
    <xdr:to>
      <xdr:col>76</xdr:col>
      <xdr:colOff>114300</xdr:colOff>
      <xdr:row>73</xdr:row>
      <xdr:rowOff>110874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3703300" y="12235331"/>
          <a:ext cx="889000" cy="3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0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62381</xdr:rowOff>
    </xdr:from>
    <xdr:to>
      <xdr:col>71</xdr:col>
      <xdr:colOff>177800</xdr:colOff>
      <xdr:row>73</xdr:row>
      <xdr:rowOff>23565</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2235331"/>
          <a:ext cx="889000" cy="3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9875</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30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165338</xdr:rowOff>
    </xdr:from>
    <xdr:to>
      <xdr:col>85</xdr:col>
      <xdr:colOff>177800</xdr:colOff>
      <xdr:row>73</xdr:row>
      <xdr:rowOff>95488</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5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16765</xdr:rowOff>
    </xdr:from>
    <xdr:ext cx="599010"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36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110697</xdr:rowOff>
    </xdr:from>
    <xdr:to>
      <xdr:col>81</xdr:col>
      <xdr:colOff>101600</xdr:colOff>
      <xdr:row>74</xdr:row>
      <xdr:rowOff>40847</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6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57374</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181795" y="1240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60074</xdr:rowOff>
    </xdr:from>
    <xdr:to>
      <xdr:col>76</xdr:col>
      <xdr:colOff>165100</xdr:colOff>
      <xdr:row>73</xdr:row>
      <xdr:rowOff>161674</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5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6751</xdr:rowOff>
    </xdr:from>
    <xdr:ext cx="59901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292795" y="123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11581</xdr:rowOff>
    </xdr:from>
    <xdr:to>
      <xdr:col>72</xdr:col>
      <xdr:colOff>38100</xdr:colOff>
      <xdr:row>71</xdr:row>
      <xdr:rowOff>113181</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1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129708</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03795" y="119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144215</xdr:rowOff>
    </xdr:from>
    <xdr:to>
      <xdr:col>67</xdr:col>
      <xdr:colOff>101600</xdr:colOff>
      <xdr:row>73</xdr:row>
      <xdr:rowOff>74365</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24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90892</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14795" y="122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22027</xdr:rowOff>
    </xdr:from>
    <xdr:to>
      <xdr:col>85</xdr:col>
      <xdr:colOff>127000</xdr:colOff>
      <xdr:row>99</xdr:row>
      <xdr:rowOff>44965</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995577"/>
          <a:ext cx="838200" cy="2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17331</xdr:rowOff>
    </xdr:from>
    <xdr:to>
      <xdr:col>81</xdr:col>
      <xdr:colOff>50800</xdr:colOff>
      <xdr:row>99</xdr:row>
      <xdr:rowOff>22027</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990881"/>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120433</xdr:rowOff>
    </xdr:from>
    <xdr:to>
      <xdr:col>76</xdr:col>
      <xdr:colOff>114300</xdr:colOff>
      <xdr:row>99</xdr:row>
      <xdr:rowOff>17331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922533"/>
          <a:ext cx="889000" cy="6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102693</xdr:rowOff>
    </xdr:from>
    <xdr:to>
      <xdr:col>71</xdr:col>
      <xdr:colOff>177800</xdr:colOff>
      <xdr:row>98</xdr:row>
      <xdr:rowOff>120433</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904793"/>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165615</xdr:rowOff>
    </xdr:from>
    <xdr:to>
      <xdr:col>85</xdr:col>
      <xdr:colOff>177800</xdr:colOff>
      <xdr:row>99</xdr:row>
      <xdr:rowOff>95765</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80542</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8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142677</xdr:rowOff>
    </xdr:from>
    <xdr:to>
      <xdr:col>81</xdr:col>
      <xdr:colOff>101600</xdr:colOff>
      <xdr:row>99</xdr:row>
      <xdr:rowOff>72827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94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63954</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703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137981</xdr:rowOff>
    </xdr:from>
    <xdr:to>
      <xdr:col>76</xdr:col>
      <xdr:colOff>165100</xdr:colOff>
      <xdr:row>99</xdr:row>
      <xdr:rowOff>68131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9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59258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70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69633</xdr:rowOff>
    </xdr:from>
    <xdr:to>
      <xdr:col>72</xdr:col>
      <xdr:colOff>38100</xdr:colOff>
      <xdr:row>98</xdr:row>
      <xdr:rowOff>171233</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7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16310</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64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51893</xdr:rowOff>
    </xdr:from>
    <xdr:to>
      <xdr:col>67</xdr:col>
      <xdr:colOff>101600</xdr:colOff>
      <xdr:row>98</xdr:row>
      <xdr:rowOff>153493</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170020</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142939</xdr:rowOff>
    </xdr:from>
    <xdr:to>
      <xdr:col>116</xdr:col>
      <xdr:colOff>63500</xdr:colOff>
      <xdr:row>58</xdr:row>
      <xdr:rowOff>146469</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087039"/>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62865</xdr:rowOff>
    </xdr:from>
    <xdr:to>
      <xdr:col>111</xdr:col>
      <xdr:colOff>177800</xdr:colOff>
      <xdr:row>58</xdr:row>
      <xdr:rowOff>146469</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10006965"/>
          <a:ext cx="8890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52049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1016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62865</xdr:rowOff>
    </xdr:from>
    <xdr:to>
      <xdr:col>107</xdr:col>
      <xdr:colOff>50800</xdr:colOff>
      <xdr:row>58</xdr:row>
      <xdr:rowOff>125095</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006965"/>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51871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10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125095</xdr:rowOff>
    </xdr:from>
    <xdr:to>
      <xdr:col>102</xdr:col>
      <xdr:colOff>114300</xdr:colOff>
      <xdr:row>58</xdr:row>
      <xdr:rowOff>130163</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069195"/>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43934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40860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101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92139</xdr:rowOff>
    </xdr:from>
    <xdr:to>
      <xdr:col>116</xdr:col>
      <xdr:colOff>114300</xdr:colOff>
      <xdr:row>59</xdr:row>
      <xdr:rowOff>22289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51516</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82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95669</xdr:rowOff>
    </xdr:from>
    <xdr:to>
      <xdr:col>112</xdr:col>
      <xdr:colOff>38100</xdr:colOff>
      <xdr:row>59</xdr:row>
      <xdr:rowOff>25819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42346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8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12065</xdr:rowOff>
    </xdr:from>
    <xdr:to>
      <xdr:col>107</xdr:col>
      <xdr:colOff>101600</xdr:colOff>
      <xdr:row>58</xdr:row>
      <xdr:rowOff>113665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130192</xdr:rowOff>
    </xdr:from>
    <xdr:ext cx="534377"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67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74295</xdr:rowOff>
    </xdr:from>
    <xdr:to>
      <xdr:col>102</xdr:col>
      <xdr:colOff>165100</xdr:colOff>
      <xdr:row>59</xdr:row>
      <xdr:rowOff>4445</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20972</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979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79363</xdr:rowOff>
    </xdr:from>
    <xdr:to>
      <xdr:col>98</xdr:col>
      <xdr:colOff>38100</xdr:colOff>
      <xdr:row>59</xdr:row>
      <xdr:rowOff>9513</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0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26040</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979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66461</xdr:rowOff>
    </xdr:from>
    <xdr:to>
      <xdr:col>116</xdr:col>
      <xdr:colOff>63500</xdr:colOff>
      <xdr:row>74</xdr:row>
      <xdr:rowOff>86981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753761"/>
          <a:ext cx="8382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75529</xdr:rowOff>
    </xdr:from>
    <xdr:to>
      <xdr:col>111</xdr:col>
      <xdr:colOff>177800</xdr:colOff>
      <xdr:row>74</xdr:row>
      <xdr:rowOff>86981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2762829"/>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75529</xdr:rowOff>
    </xdr:from>
    <xdr:to>
      <xdr:col>107</xdr:col>
      <xdr:colOff>50800</xdr:colOff>
      <xdr:row>74</xdr:row>
      <xdr:rowOff>105345</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19545300" y="12762829"/>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87350</xdr:rowOff>
    </xdr:from>
    <xdr:to>
      <xdr:col>102</xdr:col>
      <xdr:colOff>114300</xdr:colOff>
      <xdr:row>74</xdr:row>
      <xdr:rowOff>105345</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8656300" y="12603200"/>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15661</xdr:rowOff>
    </xdr:from>
    <xdr:to>
      <xdr:col>116</xdr:col>
      <xdr:colOff>114300</xdr:colOff>
      <xdr:row>74</xdr:row>
      <xdr:rowOff>117261</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7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38538</xdr:rowOff>
    </xdr:from>
    <xdr:ext cx="599010"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55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36181</xdr:rowOff>
    </xdr:from>
    <xdr:to>
      <xdr:col>112</xdr:col>
      <xdr:colOff>38100</xdr:colOff>
      <xdr:row>74</xdr:row>
      <xdr:rowOff>137781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7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154308</xdr:rowOff>
    </xdr:from>
    <xdr:ext cx="59901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23795" y="124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24729</xdr:rowOff>
    </xdr:from>
    <xdr:to>
      <xdr:col>107</xdr:col>
      <xdr:colOff>101600</xdr:colOff>
      <xdr:row>74</xdr:row>
      <xdr:rowOff>126329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7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142856</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34795" y="1248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54545</xdr:rowOff>
    </xdr:from>
    <xdr:to>
      <xdr:col>102</xdr:col>
      <xdr:colOff>165100</xdr:colOff>
      <xdr:row>74</xdr:row>
      <xdr:rowOff>156145</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7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1222</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45795" y="1251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36550</xdr:rowOff>
    </xdr:from>
    <xdr:to>
      <xdr:col>98</xdr:col>
      <xdr:colOff>38100</xdr:colOff>
      <xdr:row>73</xdr:row>
      <xdr:rowOff>138150</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5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154677</xdr:rowOff>
    </xdr:from>
    <xdr:ext cx="599010"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56795" y="1232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制度開始により人件費が増となっている。また、道路等施設の老朽化が進み、維持補修費は増加傾向にある。補助費等は、一部事務組合で行っている新ごみ処理施設建設事業のほか、臨時給付金等新型コロナウイルス感染症対応事業の実施により増となっている。新型コロナウイルス感染症の影響により多数の事業が中止となったこっとで、単年度としては経常的な物件費が減となった。教育の島推進事業による関係人口、交流人口の拡大と共に、旧施設の維持改修、長寿命化及び統廃合を計画的に行い、施設の維持改修コスト等の抑制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広島県大崎上島町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7,332
7,179
43.11
8,339,019
8,107,881
123,967
4,296,346
10,178,587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35</xdr:row>
      <xdr:rowOff>162070</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157758"/>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157008</xdr:rowOff>
    </xdr:from>
    <xdr:to>
      <xdr:col>19</xdr:col>
      <xdr:colOff>177800</xdr:colOff>
      <xdr:row>36</xdr:row>
      <xdr:rowOff>7439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6157758"/>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xdr:rowOff>
    </xdr:from>
    <xdr:to>
      <xdr:col>15</xdr:col>
      <xdr:colOff>50800</xdr:colOff>
      <xdr:row>36</xdr:row>
      <xdr:rowOff>7439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2019300" y="6172291"/>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xdr:rowOff>
    </xdr:from>
    <xdr:to>
      <xdr:col>10</xdr:col>
      <xdr:colOff>114300</xdr:colOff>
      <xdr:row>36</xdr:row>
      <xdr:rowOff>146395</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172291"/>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111270</xdr:rowOff>
    </xdr:from>
    <xdr:to>
      <xdr:col>24</xdr:col>
      <xdr:colOff>114300</xdr:colOff>
      <xdr:row>36</xdr:row>
      <xdr:rowOff>41420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1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134147</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96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106208</xdr:rowOff>
    </xdr:from>
    <xdr:to>
      <xdr:col>20</xdr:col>
      <xdr:colOff>38100</xdr:colOff>
      <xdr:row>36</xdr:row>
      <xdr:rowOff>36358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52885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88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128089</xdr:rowOff>
    </xdr:from>
    <xdr:to>
      <xdr:col>15</xdr:col>
      <xdr:colOff>101600</xdr:colOff>
      <xdr:row>36</xdr:row>
      <xdr:rowOff>58239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1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74766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120741</xdr:rowOff>
    </xdr:from>
    <xdr:to>
      <xdr:col>10</xdr:col>
      <xdr:colOff>165100</xdr:colOff>
      <xdr:row>36</xdr:row>
      <xdr:rowOff>50891</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67418</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8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95595</xdr:rowOff>
    </xdr:from>
    <xdr:to>
      <xdr:col>6</xdr:col>
      <xdr:colOff>38100</xdr:colOff>
      <xdr:row>37</xdr:row>
      <xdr:rowOff>25745</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2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16872</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3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163758</xdr:rowOff>
    </xdr:from>
    <xdr:to>
      <xdr:col>24</xdr:col>
      <xdr:colOff>63500</xdr:colOff>
      <xdr:row>58</xdr:row>
      <xdr:rowOff>109996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36408"/>
          <a:ext cx="838200" cy="1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104814</xdr:rowOff>
    </xdr:from>
    <xdr:to>
      <xdr:col>19</xdr:col>
      <xdr:colOff>177800</xdr:colOff>
      <xdr:row>58</xdr:row>
      <xdr:rowOff>109996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4891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170178</xdr:rowOff>
    </xdr:from>
    <xdr:to>
      <xdr:col>15</xdr:col>
      <xdr:colOff>50800</xdr:colOff>
      <xdr:row>58</xdr:row>
      <xdr:rowOff>104814</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942828"/>
          <a:ext cx="889000" cy="10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170178</xdr:rowOff>
    </xdr:from>
    <xdr:to>
      <xdr:col>10</xdr:col>
      <xdr:colOff>114300</xdr:colOff>
      <xdr:row>58</xdr:row>
      <xdr:rowOff>43454</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942828"/>
          <a:ext cx="889000" cy="4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112958</xdr:rowOff>
    </xdr:from>
    <xdr:to>
      <xdr:col>24</xdr:col>
      <xdr:colOff>114300</xdr:colOff>
      <xdr:row>58</xdr:row>
      <xdr:rowOff>43108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8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59196</xdr:rowOff>
    </xdr:from>
    <xdr:to>
      <xdr:col>20</xdr:col>
      <xdr:colOff>38100</xdr:colOff>
      <xdr:row>58</xdr:row>
      <xdr:rowOff>160796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7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54014</xdr:rowOff>
    </xdr:from>
    <xdr:to>
      <xdr:col>15</xdr:col>
      <xdr:colOff>101600</xdr:colOff>
      <xdr:row>58</xdr:row>
      <xdr:rowOff>155614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691</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7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119378</xdr:rowOff>
    </xdr:from>
    <xdr:to>
      <xdr:col>10</xdr:col>
      <xdr:colOff>165100</xdr:colOff>
      <xdr:row>58</xdr:row>
      <xdr:rowOff>49528</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89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66055</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66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164104</xdr:rowOff>
    </xdr:from>
    <xdr:to>
      <xdr:col>6</xdr:col>
      <xdr:colOff>38100</xdr:colOff>
      <xdr:row>58</xdr:row>
      <xdr:rowOff>94254</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110781</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71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2757</xdr:rowOff>
    </xdr:from>
    <xdr:to>
      <xdr:col>24</xdr:col>
      <xdr:colOff>63500</xdr:colOff>
      <xdr:row>75</xdr:row>
      <xdr:rowOff>39316</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861507"/>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39316</xdr:rowOff>
    </xdr:from>
    <xdr:to>
      <xdr:col>19</xdr:col>
      <xdr:colOff>177800</xdr:colOff>
      <xdr:row>75</xdr:row>
      <xdr:rowOff>65497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2898066"/>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48742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46014</xdr:rowOff>
    </xdr:from>
    <xdr:to>
      <xdr:col>15</xdr:col>
      <xdr:colOff>50800</xdr:colOff>
      <xdr:row>75</xdr:row>
      <xdr:rowOff>65497</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2904764"/>
          <a:ext cx="889000" cy="1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95491</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46014</xdr:rowOff>
    </xdr:from>
    <xdr:to>
      <xdr:col>10</xdr:col>
      <xdr:colOff>114300</xdr:colOff>
      <xdr:row>75</xdr:row>
      <xdr:rowOff>70257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2904764"/>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87329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123407</xdr:rowOff>
    </xdr:from>
    <xdr:to>
      <xdr:col>24</xdr:col>
      <xdr:colOff>114300</xdr:colOff>
      <xdr:row>75</xdr:row>
      <xdr:rowOff>53557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8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146284</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6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159966</xdr:rowOff>
    </xdr:from>
    <xdr:to>
      <xdr:col>20</xdr:col>
      <xdr:colOff>38100</xdr:colOff>
      <xdr:row>75</xdr:row>
      <xdr:rowOff>90116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8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106643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62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14697</xdr:rowOff>
    </xdr:from>
    <xdr:to>
      <xdr:col>15</xdr:col>
      <xdr:colOff>101600</xdr:colOff>
      <xdr:row>75</xdr:row>
      <xdr:rowOff>116297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8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132824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6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166664</xdr:rowOff>
    </xdr:from>
    <xdr:to>
      <xdr:col>10</xdr:col>
      <xdr:colOff>165100</xdr:colOff>
      <xdr:row>75</xdr:row>
      <xdr:rowOff>96814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8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113341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62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19457</xdr:rowOff>
    </xdr:from>
    <xdr:to>
      <xdr:col>6</xdr:col>
      <xdr:colOff>38100</xdr:colOff>
      <xdr:row>75</xdr:row>
      <xdr:rowOff>121057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87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137584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6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109799</xdr:rowOff>
    </xdr:from>
    <xdr:to>
      <xdr:col>24</xdr:col>
      <xdr:colOff>63500</xdr:colOff>
      <xdr:row>94</xdr:row>
      <xdr:rowOff>170075</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5883199"/>
          <a:ext cx="838200" cy="4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170075</xdr:rowOff>
    </xdr:from>
    <xdr:to>
      <xdr:col>19</xdr:col>
      <xdr:colOff>177800</xdr:colOff>
      <xdr:row>95</xdr:row>
      <xdr:rowOff>16788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286375"/>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16788</xdr:rowOff>
    </xdr:from>
    <xdr:to>
      <xdr:col>15</xdr:col>
      <xdr:colOff>50800</xdr:colOff>
      <xdr:row>95</xdr:row>
      <xdr:rowOff>38362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304538"/>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38362</xdr:rowOff>
    </xdr:from>
    <xdr:to>
      <xdr:col>10</xdr:col>
      <xdr:colOff>114300</xdr:colOff>
      <xdr:row>95</xdr:row>
      <xdr:rowOff>87054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32611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58999</xdr:rowOff>
    </xdr:from>
    <xdr:to>
      <xdr:col>24</xdr:col>
      <xdr:colOff>114300</xdr:colOff>
      <xdr:row>92</xdr:row>
      <xdr:rowOff>160599</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58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81876</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568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119275</xdr:rowOff>
    </xdr:from>
    <xdr:to>
      <xdr:col>20</xdr:col>
      <xdr:colOff>38100</xdr:colOff>
      <xdr:row>95</xdr:row>
      <xdr:rowOff>49425</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2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65952</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01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137438</xdr:rowOff>
    </xdr:from>
    <xdr:to>
      <xdr:col>15</xdr:col>
      <xdr:colOff>101600</xdr:colOff>
      <xdr:row>95</xdr:row>
      <xdr:rowOff>67588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2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84115</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0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159012</xdr:rowOff>
    </xdr:from>
    <xdr:to>
      <xdr:col>10</xdr:col>
      <xdr:colOff>165100</xdr:colOff>
      <xdr:row>95</xdr:row>
      <xdr:rowOff>89162</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2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105689</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0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36254</xdr:rowOff>
    </xdr:from>
    <xdr:to>
      <xdr:col>6</xdr:col>
      <xdr:colOff>38100</xdr:colOff>
      <xdr:row>95</xdr:row>
      <xdr:rowOff>137854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3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154381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0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61519</xdr:rowOff>
    </xdr:from>
    <xdr:to>
      <xdr:col>55</xdr:col>
      <xdr:colOff>0</xdr:colOff>
      <xdr:row>33</xdr:row>
      <xdr:rowOff>76607</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571936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76607</xdr:rowOff>
    </xdr:from>
    <xdr:to>
      <xdr:col>50</xdr:col>
      <xdr:colOff>114300</xdr:colOff>
      <xdr:row>33</xdr:row>
      <xdr:rowOff>87122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8750300" y="573445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87122</xdr:rowOff>
    </xdr:from>
    <xdr:to>
      <xdr:col>45</xdr:col>
      <xdr:colOff>177800</xdr:colOff>
      <xdr:row>33</xdr:row>
      <xdr:rowOff>108610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5744972"/>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108610</xdr:rowOff>
    </xdr:from>
    <xdr:to>
      <xdr:col>41</xdr:col>
      <xdr:colOff>50800</xdr:colOff>
      <xdr:row>33</xdr:row>
      <xdr:rowOff>121869</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6972300" y="576646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10719</xdr:rowOff>
    </xdr:from>
    <xdr:to>
      <xdr:col>55</xdr:col>
      <xdr:colOff>50800</xdr:colOff>
      <xdr:row>33</xdr:row>
      <xdr:rowOff>112319</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56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33596</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551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25807</xdr:rowOff>
    </xdr:from>
    <xdr:to>
      <xdr:col>50</xdr:col>
      <xdr:colOff>165100</xdr:colOff>
      <xdr:row>33</xdr:row>
      <xdr:rowOff>127407</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56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143934</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54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36322</xdr:rowOff>
    </xdr:from>
    <xdr:to>
      <xdr:col>46</xdr:col>
      <xdr:colOff>38100</xdr:colOff>
      <xdr:row>33</xdr:row>
      <xdr:rowOff>137922</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154449</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57810</xdr:rowOff>
    </xdr:from>
    <xdr:to>
      <xdr:col>41</xdr:col>
      <xdr:colOff>101600</xdr:colOff>
      <xdr:row>33</xdr:row>
      <xdr:rowOff>159410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57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4487</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54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71069</xdr:rowOff>
    </xdr:from>
    <xdr:to>
      <xdr:col>36</xdr:col>
      <xdr:colOff>165100</xdr:colOff>
      <xdr:row>34</xdr:row>
      <xdr:rowOff>1219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572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17746</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50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148276</xdr:rowOff>
    </xdr:from>
    <xdr:to>
      <xdr:col>55</xdr:col>
      <xdr:colOff>0</xdr:colOff>
      <xdr:row>58</xdr:row>
      <xdr:rowOff>158987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92376"/>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143977</xdr:rowOff>
    </xdr:from>
    <xdr:to>
      <xdr:col>50</xdr:col>
      <xdr:colOff>114300</xdr:colOff>
      <xdr:row>58</xdr:row>
      <xdr:rowOff>158987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088077"/>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117220</xdr:rowOff>
    </xdr:from>
    <xdr:to>
      <xdr:col>45</xdr:col>
      <xdr:colOff>177800</xdr:colOff>
      <xdr:row>58</xdr:row>
      <xdr:rowOff>143977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61320"/>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117220</xdr:rowOff>
    </xdr:from>
    <xdr:to>
      <xdr:col>41</xdr:col>
      <xdr:colOff>50800</xdr:colOff>
      <xdr:row>58</xdr:row>
      <xdr:rowOff>134735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061320"/>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12271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1012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97476</xdr:rowOff>
    </xdr:from>
    <xdr:to>
      <xdr:col>55</xdr:col>
      <xdr:colOff>50800</xdr:colOff>
      <xdr:row>59</xdr:row>
      <xdr:rowOff>27626</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108187</xdr:rowOff>
    </xdr:from>
    <xdr:to>
      <xdr:col>50</xdr:col>
      <xdr:colOff>165100</xdr:colOff>
      <xdr:row>59</xdr:row>
      <xdr:rowOff>38337</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29464</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1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93177</xdr:rowOff>
    </xdr:from>
    <xdr:to>
      <xdr:col>46</xdr:col>
      <xdr:colOff>38100</xdr:colOff>
      <xdr:row>59</xdr:row>
      <xdr:rowOff>23327</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3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39854</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8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66420</xdr:rowOff>
    </xdr:from>
    <xdr:to>
      <xdr:col>41</xdr:col>
      <xdr:colOff>101600</xdr:colOff>
      <xdr:row>58</xdr:row>
      <xdr:rowOff>168020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13097</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7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83935</xdr:rowOff>
    </xdr:from>
    <xdr:to>
      <xdr:col>36</xdr:col>
      <xdr:colOff>165100</xdr:colOff>
      <xdr:row>59</xdr:row>
      <xdr:rowOff>14085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30612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8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147783</xdr:rowOff>
    </xdr:from>
    <xdr:to>
      <xdr:col>55</xdr:col>
      <xdr:colOff>0</xdr:colOff>
      <xdr:row>78</xdr:row>
      <xdr:rowOff>9951</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349433"/>
          <a:ext cx="8382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147783</xdr:rowOff>
    </xdr:from>
    <xdr:to>
      <xdr:col>50</xdr:col>
      <xdr:colOff>114300</xdr:colOff>
      <xdr:row>78</xdr:row>
      <xdr:rowOff>45920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349433"/>
          <a:ext cx="889000" cy="6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39171</xdr:rowOff>
    </xdr:from>
    <xdr:to>
      <xdr:col>45</xdr:col>
      <xdr:colOff>177800</xdr:colOff>
      <xdr:row>78</xdr:row>
      <xdr:rowOff>45920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412271"/>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39171</xdr:rowOff>
    </xdr:from>
    <xdr:to>
      <xdr:col>41</xdr:col>
      <xdr:colOff>50800</xdr:colOff>
      <xdr:row>78</xdr:row>
      <xdr:rowOff>64270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412271"/>
          <a:ext cx="889000" cy="2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130601</xdr:rowOff>
    </xdr:from>
    <xdr:to>
      <xdr:col>55</xdr:col>
      <xdr:colOff>50800</xdr:colOff>
      <xdr:row>78</xdr:row>
      <xdr:rowOff>60751</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3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94466</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29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96983</xdr:rowOff>
    </xdr:from>
    <xdr:to>
      <xdr:col>50</xdr:col>
      <xdr:colOff>165100</xdr:colOff>
      <xdr:row>78</xdr:row>
      <xdr:rowOff>27133</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2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43660</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0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166570</xdr:rowOff>
    </xdr:from>
    <xdr:to>
      <xdr:col>46</xdr:col>
      <xdr:colOff>38100</xdr:colOff>
      <xdr:row>78</xdr:row>
      <xdr:rowOff>96720</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36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113247</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159821</xdr:rowOff>
    </xdr:from>
    <xdr:to>
      <xdr:col>41</xdr:col>
      <xdr:colOff>101600</xdr:colOff>
      <xdr:row>78</xdr:row>
      <xdr:rowOff>89971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3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106498</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1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13470</xdr:rowOff>
    </xdr:from>
    <xdr:to>
      <xdr:col>36</xdr:col>
      <xdr:colOff>165100</xdr:colOff>
      <xdr:row>78</xdr:row>
      <xdr:rowOff>115070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3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106197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4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50293</xdr:rowOff>
    </xdr:from>
    <xdr:to>
      <xdr:col>55</xdr:col>
      <xdr:colOff>0</xdr:colOff>
      <xdr:row>98</xdr:row>
      <xdr:rowOff>74789</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852393"/>
          <a:ext cx="838200" cy="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144387</xdr:rowOff>
    </xdr:from>
    <xdr:to>
      <xdr:col>50</xdr:col>
      <xdr:colOff>114300</xdr:colOff>
      <xdr:row>98</xdr:row>
      <xdr:rowOff>74789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775037"/>
          <a:ext cx="889000" cy="10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144387</xdr:rowOff>
    </xdr:from>
    <xdr:to>
      <xdr:col>45</xdr:col>
      <xdr:colOff>177800</xdr:colOff>
      <xdr:row>98</xdr:row>
      <xdr:rowOff>56212</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775037"/>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54494</xdr:rowOff>
    </xdr:from>
    <xdr:to>
      <xdr:col>41</xdr:col>
      <xdr:colOff>50800</xdr:colOff>
      <xdr:row>98</xdr:row>
      <xdr:rowOff>56212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972300" y="16856594"/>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170943</xdr:rowOff>
    </xdr:from>
    <xdr:to>
      <xdr:col>55</xdr:col>
      <xdr:colOff>50800</xdr:colOff>
      <xdr:row>98</xdr:row>
      <xdr:rowOff>101093</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130320</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5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23989</xdr:rowOff>
    </xdr:from>
    <xdr:to>
      <xdr:col>50</xdr:col>
      <xdr:colOff>165100</xdr:colOff>
      <xdr:row>98</xdr:row>
      <xdr:rowOff>125589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2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116716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93587</xdr:rowOff>
    </xdr:from>
    <xdr:to>
      <xdr:col>46</xdr:col>
      <xdr:colOff>38100</xdr:colOff>
      <xdr:row>98</xdr:row>
      <xdr:rowOff>23737</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7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40264</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50795" y="1649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5412</xdr:rowOff>
    </xdr:from>
    <xdr:to>
      <xdr:col>41</xdr:col>
      <xdr:colOff>101600</xdr:colOff>
      <xdr:row>98</xdr:row>
      <xdr:rowOff>107012</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123539</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3694</xdr:rowOff>
    </xdr:from>
    <xdr:to>
      <xdr:col>36</xdr:col>
      <xdr:colOff>165100</xdr:colOff>
      <xdr:row>98</xdr:row>
      <xdr:rowOff>105294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121821</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58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8292</xdr:rowOff>
    </xdr:from>
    <xdr:to>
      <xdr:col>85</xdr:col>
      <xdr:colOff>127000</xdr:colOff>
      <xdr:row>37</xdr:row>
      <xdr:rowOff>87305</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351942"/>
          <a:ext cx="838200" cy="7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23763</xdr:rowOff>
    </xdr:from>
    <xdr:to>
      <xdr:col>81</xdr:col>
      <xdr:colOff>50800</xdr:colOff>
      <xdr:row>37</xdr:row>
      <xdr:rowOff>87305</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4592300" y="6367413"/>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18923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5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23763</xdr:rowOff>
    </xdr:from>
    <xdr:to>
      <xdr:col>76</xdr:col>
      <xdr:colOff>114300</xdr:colOff>
      <xdr:row>37</xdr:row>
      <xdr:rowOff>119734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3703300" y="6367413"/>
          <a:ext cx="889000" cy="9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97409</xdr:rowOff>
    </xdr:from>
    <xdr:to>
      <xdr:col>71</xdr:col>
      <xdr:colOff>177800</xdr:colOff>
      <xdr:row>37</xdr:row>
      <xdr:rowOff>119734</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441059"/>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29704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128942</xdr:rowOff>
    </xdr:from>
    <xdr:to>
      <xdr:col>85</xdr:col>
      <xdr:colOff>177800</xdr:colOff>
      <xdr:row>37</xdr:row>
      <xdr:rowOff>59092</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3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151819</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1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36505</xdr:rowOff>
    </xdr:from>
    <xdr:to>
      <xdr:col>81</xdr:col>
      <xdr:colOff>101600</xdr:colOff>
      <xdr:row>37</xdr:row>
      <xdr:rowOff>138105</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154632</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15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144413</xdr:rowOff>
    </xdr:from>
    <xdr:to>
      <xdr:col>76</xdr:col>
      <xdr:colOff>165100</xdr:colOff>
      <xdr:row>37</xdr:row>
      <xdr:rowOff>74563</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3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91090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09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68934</xdr:rowOff>
    </xdr:from>
    <xdr:to>
      <xdr:col>72</xdr:col>
      <xdr:colOff>38100</xdr:colOff>
      <xdr:row>37</xdr:row>
      <xdr:rowOff>170534</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15611</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8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46609</xdr:rowOff>
    </xdr:from>
    <xdr:to>
      <xdr:col>67</xdr:col>
      <xdr:colOff>101600</xdr:colOff>
      <xdr:row>37</xdr:row>
      <xdr:rowOff>148209</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164736</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1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94435</xdr:rowOff>
    </xdr:from>
    <xdr:to>
      <xdr:col>85</xdr:col>
      <xdr:colOff>127000</xdr:colOff>
      <xdr:row>58</xdr:row>
      <xdr:rowOff>150036</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10038535"/>
          <a:ext cx="838200" cy="5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94435</xdr:rowOff>
    </xdr:from>
    <xdr:to>
      <xdr:col>81</xdr:col>
      <xdr:colOff>50800</xdr:colOff>
      <xdr:row>58</xdr:row>
      <xdr:rowOff>155233</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10038535"/>
          <a:ext cx="889000" cy="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155233</xdr:rowOff>
    </xdr:from>
    <xdr:to>
      <xdr:col>76</xdr:col>
      <xdr:colOff>114300</xdr:colOff>
      <xdr:row>58</xdr:row>
      <xdr:rowOff>157204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10099333"/>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131642</xdr:rowOff>
    </xdr:from>
    <xdr:to>
      <xdr:col>71</xdr:col>
      <xdr:colOff>177800</xdr:colOff>
      <xdr:row>58</xdr:row>
      <xdr:rowOff>157204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10075742"/>
          <a:ext cx="8890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99236</xdr:rowOff>
    </xdr:from>
    <xdr:to>
      <xdr:col>85</xdr:col>
      <xdr:colOff>177800</xdr:colOff>
      <xdr:row>59</xdr:row>
      <xdr:rowOff>29386</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100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43635</xdr:rowOff>
    </xdr:from>
    <xdr:to>
      <xdr:col>81</xdr:col>
      <xdr:colOff>101600</xdr:colOff>
      <xdr:row>58</xdr:row>
      <xdr:rowOff>145235</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98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161762</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181795" y="976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104433</xdr:rowOff>
    </xdr:from>
    <xdr:to>
      <xdr:col>76</xdr:col>
      <xdr:colOff>165100</xdr:colOff>
      <xdr:row>59</xdr:row>
      <xdr:rowOff>34583</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51110</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8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106404</xdr:rowOff>
    </xdr:from>
    <xdr:to>
      <xdr:col>72</xdr:col>
      <xdr:colOff>38100</xdr:colOff>
      <xdr:row>59</xdr:row>
      <xdr:rowOff>36554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100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27681</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101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80842</xdr:rowOff>
    </xdr:from>
    <xdr:to>
      <xdr:col>67</xdr:col>
      <xdr:colOff>101600</xdr:colOff>
      <xdr:row>59</xdr:row>
      <xdr:rowOff>10992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27519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111789</xdr:rowOff>
    </xdr:from>
    <xdr:to>
      <xdr:col>85</xdr:col>
      <xdr:colOff>127000</xdr:colOff>
      <xdr:row>79</xdr:row>
      <xdr:rowOff>4110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484889"/>
          <a:ext cx="838200" cy="6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74933</xdr:rowOff>
    </xdr:from>
    <xdr:to>
      <xdr:col>81</xdr:col>
      <xdr:colOff>50800</xdr:colOff>
      <xdr:row>78</xdr:row>
      <xdr:rowOff>111789</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448033"/>
          <a:ext cx="8890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74933</xdr:rowOff>
    </xdr:from>
    <xdr:to>
      <xdr:col>76</xdr:col>
      <xdr:colOff>114300</xdr:colOff>
      <xdr:row>79</xdr:row>
      <xdr:rowOff>33066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448033"/>
          <a:ext cx="889000" cy="1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149805</xdr:rowOff>
    </xdr:from>
    <xdr:to>
      <xdr:col>71</xdr:col>
      <xdr:colOff>177800</xdr:colOff>
      <xdr:row>79</xdr:row>
      <xdr:rowOff>33066</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22905"/>
          <a:ext cx="8890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51291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59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124760</xdr:rowOff>
    </xdr:from>
    <xdr:to>
      <xdr:col>85</xdr:col>
      <xdr:colOff>177800</xdr:colOff>
      <xdr:row>79</xdr:row>
      <xdr:rowOff>54910</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4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84137</xdr:rowOff>
    </xdr:from>
    <xdr:ext cx="534377"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2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60989</xdr:rowOff>
    </xdr:from>
    <xdr:to>
      <xdr:col>81</xdr:col>
      <xdr:colOff>101600</xdr:colOff>
      <xdr:row>78</xdr:row>
      <xdr:rowOff>162589</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7666</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20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24133</xdr:rowOff>
    </xdr:from>
    <xdr:to>
      <xdr:col>76</xdr:col>
      <xdr:colOff>165100</xdr:colOff>
      <xdr:row>78</xdr:row>
      <xdr:rowOff>125733</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3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142260</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17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153716</xdr:rowOff>
    </xdr:from>
    <xdr:to>
      <xdr:col>72</xdr:col>
      <xdr:colOff>38100</xdr:colOff>
      <xdr:row>79</xdr:row>
      <xdr:rowOff>83866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74993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468428" y="1361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99005</xdr:rowOff>
    </xdr:from>
    <xdr:to>
      <xdr:col>67</xdr:col>
      <xdr:colOff>101600</xdr:colOff>
      <xdr:row>79</xdr:row>
      <xdr:rowOff>29155</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4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45682</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547111" y="132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44689</xdr:rowOff>
    </xdr:from>
    <xdr:to>
      <xdr:col>85</xdr:col>
      <xdr:colOff>127000</xdr:colOff>
      <xdr:row>93</xdr:row>
      <xdr:rowOff>161497</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5989539"/>
          <a:ext cx="838200" cy="1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110874</xdr:rowOff>
    </xdr:from>
    <xdr:to>
      <xdr:col>81</xdr:col>
      <xdr:colOff>50800</xdr:colOff>
      <xdr:row>93</xdr:row>
      <xdr:rowOff>161497</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4592300" y="16055724"/>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62153</xdr:rowOff>
    </xdr:from>
    <xdr:to>
      <xdr:col>76</xdr:col>
      <xdr:colOff>114300</xdr:colOff>
      <xdr:row>93</xdr:row>
      <xdr:rowOff>110874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3703300" y="15664103"/>
          <a:ext cx="889000" cy="3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62153</xdr:rowOff>
    </xdr:from>
    <xdr:to>
      <xdr:col>71</xdr:col>
      <xdr:colOff>177800</xdr:colOff>
      <xdr:row>93</xdr:row>
      <xdr:rowOff>23566</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flipV="1">
          <a:off x="12814300" y="15664103"/>
          <a:ext cx="889000" cy="3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4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4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165339</xdr:rowOff>
    </xdr:from>
    <xdr:to>
      <xdr:col>85</xdr:col>
      <xdr:colOff>177800</xdr:colOff>
      <xdr:row>93</xdr:row>
      <xdr:rowOff>95489</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59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16766</xdr:rowOff>
    </xdr:from>
    <xdr:ext cx="599010"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579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110697</xdr:rowOff>
    </xdr:from>
    <xdr:to>
      <xdr:col>81</xdr:col>
      <xdr:colOff>101600</xdr:colOff>
      <xdr:row>94</xdr:row>
      <xdr:rowOff>40847</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0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57374</xdr:rowOff>
    </xdr:from>
    <xdr:ext cx="59901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181795" y="1583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60074</xdr:rowOff>
    </xdr:from>
    <xdr:to>
      <xdr:col>76</xdr:col>
      <xdr:colOff>165100</xdr:colOff>
      <xdr:row>93</xdr:row>
      <xdr:rowOff>161674</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0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6751</xdr:rowOff>
    </xdr:from>
    <xdr:ext cx="59901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292795" y="1578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11353</xdr:rowOff>
    </xdr:from>
    <xdr:to>
      <xdr:col>72</xdr:col>
      <xdr:colOff>38100</xdr:colOff>
      <xdr:row>91</xdr:row>
      <xdr:rowOff>112953</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56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129480</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03795" y="1538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144216</xdr:rowOff>
    </xdr:from>
    <xdr:to>
      <xdr:col>67</xdr:col>
      <xdr:colOff>101600</xdr:colOff>
      <xdr:row>93</xdr:row>
      <xdr:rowOff>74366</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59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90893</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14795" y="1569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8745</xdr:rowOff>
    </xdr:from>
    <xdr:to>
      <xdr:col>116</xdr:col>
      <xdr:colOff>63500</xdr:colOff>
      <xdr:row>36</xdr:row>
      <xdr:rowOff>149171</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5838045"/>
          <a:ext cx="838200" cy="4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8745</xdr:rowOff>
    </xdr:from>
    <xdr:to>
      <xdr:col>111</xdr:col>
      <xdr:colOff>177800</xdr:colOff>
      <xdr:row>36</xdr:row>
      <xdr:rowOff>5642</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flipV="1">
          <a:off x="20434300" y="5838045"/>
          <a:ext cx="889000" cy="3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5642</xdr:rowOff>
    </xdr:from>
    <xdr:to>
      <xdr:col>107</xdr:col>
      <xdr:colOff>50800</xdr:colOff>
      <xdr:row>37</xdr:row>
      <xdr:rowOff>144762</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19545300" y="6177842"/>
          <a:ext cx="889000" cy="3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80427</xdr:rowOff>
    </xdr:from>
    <xdr:to>
      <xdr:col>102</xdr:col>
      <xdr:colOff>114300</xdr:colOff>
      <xdr:row>37</xdr:row>
      <xdr:rowOff>144762</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424077"/>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108312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98371</xdr:rowOff>
    </xdr:from>
    <xdr:to>
      <xdr:col>116</xdr:col>
      <xdr:colOff>114300</xdr:colOff>
      <xdr:row>37</xdr:row>
      <xdr:rowOff>28521</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2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121248</xdr:rowOff>
    </xdr:from>
    <xdr:ext cx="469744"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12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129395</xdr:rowOff>
    </xdr:from>
    <xdr:to>
      <xdr:col>112</xdr:col>
      <xdr:colOff>38100</xdr:colOff>
      <xdr:row>34</xdr:row>
      <xdr:rowOff>59545</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76072</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088428" y="556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126292</xdr:rowOff>
    </xdr:from>
    <xdr:to>
      <xdr:col>107</xdr:col>
      <xdr:colOff>101600</xdr:colOff>
      <xdr:row>36</xdr:row>
      <xdr:rowOff>56442</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1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72969</xdr:rowOff>
    </xdr:from>
    <xdr:ext cx="469744"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199428" y="59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93962</xdr:rowOff>
    </xdr:from>
    <xdr:to>
      <xdr:col>102</xdr:col>
      <xdr:colOff>165100</xdr:colOff>
      <xdr:row>38</xdr:row>
      <xdr:rowOff>24112</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40639</xdr:rowOff>
    </xdr:from>
    <xdr:ext cx="469744"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10428" y="62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29627</xdr:rowOff>
    </xdr:from>
    <xdr:to>
      <xdr:col>98</xdr:col>
      <xdr:colOff>38100</xdr:colOff>
      <xdr:row>37</xdr:row>
      <xdr:rowOff>131227</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37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147754</xdr:rowOff>
    </xdr:from>
    <xdr:ext cx="469744"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21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人口の減少に伴い、住民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傾向にある。前年度比で大きく増減のある経費の要因として、総務費では特別定額給付金事業による増、衛生費ではごみ処理施設建設事業及び新型コロナウイルス感染症対応事業による増、商工費はコミュニティセンター改修事業の完了による減、消防費では防災・減災施設建設事業の実施による増、教育費は東野小学校改修事業及び大崎上島幼稚園改修事業の完了による減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令和元年度に普通交付税算定誤りによる歳入減に対して多額の基金取崩しを行っており、標準財政規模は令和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年度から例年並となったことから、財政調整基金残高は前年度比で</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ポイントの減、実質収支額は前年度比で</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ポイントの増、実質単年度収支は前年度比で</a:t>
          </a:r>
          <a:r>
            <a:rPr kumimoji="1" lang="en-US" altLang="ja-JP" sz="1400">
              <a:latin typeface="ＭＳ ゴシック" pitchFamily="49" charset="-128"/>
              <a:ea typeface="ＭＳ ゴシック" pitchFamily="49" charset="-128"/>
            </a:rPr>
            <a:t>13.61</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広島県大崎上島町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全会計において赤字はないが、一般会計から各特別会計への基準外繰出金の支出もあることから、特別会計では使用料等の適正化を図る必要がある。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8339019</v>
      </c>
      <c r="BO4" s="433"/>
      <c r="BP4" s="433"/>
      <c r="BQ4" s="433"/>
      <c r="BR4" s="433"/>
      <c r="BS4" s="433"/>
      <c r="BT4" s="433"/>
      <c r="BU4" s="434"/>
      <c r="BV4" s="432">
        <v>6957466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2.9</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8107881</v>
      </c>
      <c r="BO5" s="470"/>
      <c r="BP5" s="470"/>
      <c r="BQ5" s="470"/>
      <c r="BR5" s="470"/>
      <c r="BS5" s="470"/>
      <c r="BT5" s="470"/>
      <c r="BU5" s="471"/>
      <c r="BV5" s="469">
        <v>6773287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88.7</v>
      </c>
      <c r="CU5" s="467"/>
      <c r="CV5" s="467"/>
      <c r="CW5" s="467"/>
      <c r="CX5" s="467"/>
      <c r="CY5" s="467"/>
      <c r="CZ5" s="467"/>
      <c r="DA5" s="468"/>
      <c r="DB5" s="466">
        <v>95.8</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231138</v>
      </c>
      <c r="BO6" s="470"/>
      <c r="BP6" s="470"/>
      <c r="BQ6" s="470"/>
      <c r="BR6" s="470"/>
      <c r="BS6" s="470"/>
      <c r="BT6" s="470"/>
      <c r="BU6" s="471"/>
      <c r="BV6" s="469">
        <v>184179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91.8</v>
      </c>
      <c r="CU6" s="507"/>
      <c r="CV6" s="507"/>
      <c r="CW6" s="507"/>
      <c r="CX6" s="507"/>
      <c r="CY6" s="507"/>
      <c r="CZ6" s="507"/>
      <c r="DA6" s="508"/>
      <c r="DB6" s="506">
        <v>98.7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107171</v>
      </c>
      <c r="BO7" s="470"/>
      <c r="BP7" s="470"/>
      <c r="BQ7" s="470"/>
      <c r="BR7" s="470"/>
      <c r="BS7" s="470"/>
      <c r="BT7" s="470"/>
      <c r="BU7" s="471"/>
      <c r="BV7" s="469">
        <v>93469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4296346</v>
      </c>
      <c r="CU7" s="470"/>
      <c r="CV7" s="470"/>
      <c r="CW7" s="470"/>
      <c r="CX7" s="470"/>
      <c r="CY7" s="470"/>
      <c r="CZ7" s="470"/>
      <c r="DA7" s="471"/>
      <c r="DB7" s="469">
        <v>3816281</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123967</v>
      </c>
      <c r="BO8" s="470"/>
      <c r="BP8" s="470"/>
      <c r="BQ8" s="470"/>
      <c r="BR8" s="470"/>
      <c r="BS8" s="470"/>
      <c r="BT8" s="470"/>
      <c r="BU8" s="471"/>
      <c r="BV8" s="469">
        <v>90710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0.41</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7158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33257</v>
      </c>
      <c r="BO9" s="470"/>
      <c r="BP9" s="470"/>
      <c r="BQ9" s="470"/>
      <c r="BR9" s="470"/>
      <c r="BS9" s="470"/>
      <c r="BT9" s="470"/>
      <c r="BU9" s="471"/>
      <c r="BV9" s="469">
        <v>-94803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20.7</v>
      </c>
      <c r="CU9" s="467"/>
      <c r="CV9" s="467"/>
      <c r="CW9" s="467"/>
      <c r="CX9" s="467"/>
      <c r="CY9" s="467"/>
      <c r="CZ9" s="467"/>
      <c r="DA9" s="468"/>
      <c r="DB9" s="466">
        <v>19.100000000000001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7992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49932</v>
      </c>
      <c r="BO10" s="470"/>
      <c r="BP10" s="470"/>
      <c r="BQ10" s="470"/>
      <c r="BR10" s="470"/>
      <c r="BS10" s="470"/>
      <c r="BT10" s="470"/>
      <c r="BU10" s="471"/>
      <c r="BV10" s="469">
        <v>99412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c r="A12" s="187"/>
      <c r="B12" s="529" t="s">
        <v>130</v>
      </c>
      <c r="C12" s="530"/>
      <c r="D12" s="530"/>
      <c r="E12" s="530"/>
      <c r="F12" s="530"/>
      <c r="G12" s="530"/>
      <c r="H12" s="530"/>
      <c r="I12" s="530"/>
      <c r="J12" s="530"/>
      <c r="K12" s="531"/>
      <c r="L12" s="538" t="s">
        <v>131</v>
      </c>
      <c r="M12" s="539"/>
      <c r="N12" s="539"/>
      <c r="O12" s="539"/>
      <c r="P12" s="539"/>
      <c r="Q12" s="540"/>
      <c r="R12" s="541">
        <v>7332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450000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139</v>
      </c>
      <c r="N13" s="561"/>
      <c r="O13" s="561"/>
      <c r="P13" s="561"/>
      <c r="Q13" s="562"/>
      <c r="R13" s="553">
        <v>7179</v>
      </c>
      <c r="S13" s="554"/>
      <c r="T13" s="554"/>
      <c r="U13" s="554"/>
      <c r="V13" s="555"/>
      <c r="W13" s="485" t="s">
        <v>140</v>
      </c>
      <c r="X13" s="486"/>
      <c r="Y13" s="486"/>
      <c r="Z13" s="486"/>
      <c r="AA13" s="486"/>
      <c r="AB13" s="476"/>
      <c r="AC13" s="520">
        <v>523</v>
      </c>
      <c r="AD13" s="521"/>
      <c r="AE13" s="521"/>
      <c r="AF13" s="521"/>
      <c r="AG13" s="563"/>
      <c r="AH13" s="520">
        <v>589</v>
      </c>
      <c r="AI13" s="521"/>
      <c r="AJ13" s="521"/>
      <c r="AK13" s="521"/>
      <c r="AL13" s="522"/>
      <c r="AM13" s="498" t="s">
        <v>141</v>
      </c>
      <c r="AN13" s="499"/>
      <c r="AO13" s="499"/>
      <c r="AP13" s="499"/>
      <c r="AQ13" s="499"/>
      <c r="AR13" s="499"/>
      <c r="AS13" s="499"/>
      <c r="AT13" s="500"/>
      <c r="AU13" s="501" t="s">
        <v>135</v>
      </c>
      <c r="AV13" s="502"/>
      <c r="AW13" s="502"/>
      <c r="AX13" s="502"/>
      <c r="AY13" s="503" t="s">
        <v>142</v>
      </c>
      <c r="AZ13" s="504"/>
      <c r="BA13" s="504"/>
      <c r="BB13" s="504"/>
      <c r="BC13" s="504"/>
      <c r="BD13" s="504"/>
      <c r="BE13" s="504"/>
      <c r="BF13" s="504"/>
      <c r="BG13" s="504"/>
      <c r="BH13" s="504"/>
      <c r="BI13" s="504"/>
      <c r="BJ13" s="504"/>
      <c r="BK13" s="504"/>
      <c r="BL13" s="504"/>
      <c r="BM13" s="505"/>
      <c r="BN13" s="469">
        <v>83189</v>
      </c>
      <c r="BO13" s="470"/>
      <c r="BP13" s="470"/>
      <c r="BQ13" s="470"/>
      <c r="BR13" s="470"/>
      <c r="BS13" s="470"/>
      <c r="BT13" s="470"/>
      <c r="BU13" s="471"/>
      <c r="BV13" s="469">
        <v>-445391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12.4</v>
      </c>
      <c r="CU13" s="467"/>
      <c r="CV13" s="467"/>
      <c r="CW13" s="467"/>
      <c r="CX13" s="467"/>
      <c r="CY13" s="467"/>
      <c r="CZ13" s="467"/>
      <c r="DA13" s="468"/>
      <c r="DB13" s="466">
        <v>12.7</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7452</v>
      </c>
      <c r="S14" s="554"/>
      <c r="T14" s="554"/>
      <c r="U14" s="554"/>
      <c r="V14" s="555"/>
      <c r="W14" s="459"/>
      <c r="X14" s="460"/>
      <c r="Y14" s="460"/>
      <c r="Z14" s="460"/>
      <c r="AA14" s="460"/>
      <c r="AB14" s="449"/>
      <c r="AC14" s="556">
        <v>14.6</v>
      </c>
      <c r="AD14" s="557"/>
      <c r="AE14" s="557"/>
      <c r="AF14" s="557"/>
      <c r="AG14" s="558"/>
      <c r="AH14" s="556">
        <v>16.399999999999999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139</v>
      </c>
      <c r="N15" s="561"/>
      <c r="O15" s="561"/>
      <c r="P15" s="561"/>
      <c r="Q15" s="562"/>
      <c r="R15" s="553">
        <v>7318</v>
      </c>
      <c r="S15" s="554"/>
      <c r="T15" s="554"/>
      <c r="U15" s="554"/>
      <c r="V15" s="555"/>
      <c r="W15" s="485" t="s">
        <v>146</v>
      </c>
      <c r="X15" s="486"/>
      <c r="Y15" s="486"/>
      <c r="Z15" s="486"/>
      <c r="AA15" s="486"/>
      <c r="AB15" s="476"/>
      <c r="AC15" s="520">
        <v>1059</v>
      </c>
      <c r="AD15" s="521"/>
      <c r="AE15" s="521"/>
      <c r="AF15" s="521"/>
      <c r="AG15" s="563"/>
      <c r="AH15" s="520">
        <v>902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1339502</v>
      </c>
      <c r="BO15" s="433"/>
      <c r="BP15" s="433"/>
      <c r="BQ15" s="433"/>
      <c r="BR15" s="433"/>
      <c r="BS15" s="433"/>
      <c r="BT15" s="433"/>
      <c r="BU15" s="434"/>
      <c r="BV15" s="432">
        <v>1360048</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29.6</v>
      </c>
      <c r="AD16" s="557"/>
      <c r="AE16" s="557"/>
      <c r="AF16" s="557"/>
      <c r="AG16" s="558"/>
      <c r="AH16" s="556">
        <v>25.1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3770940</v>
      </c>
      <c r="BO16" s="470"/>
      <c r="BP16" s="470"/>
      <c r="BQ16" s="470"/>
      <c r="BR16" s="470"/>
      <c r="BS16" s="470"/>
      <c r="BT16" s="470"/>
      <c r="BU16" s="471"/>
      <c r="BV16" s="469">
        <v>3287532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2000</v>
      </c>
      <c r="AD17" s="521"/>
      <c r="AE17" s="521"/>
      <c r="AF17" s="521"/>
      <c r="AG17" s="563"/>
      <c r="AH17" s="520">
        <v>2109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1720915</v>
      </c>
      <c r="BO17" s="470"/>
      <c r="BP17" s="470"/>
      <c r="BQ17" s="470"/>
      <c r="BR17" s="470"/>
      <c r="BS17" s="470"/>
      <c r="BT17" s="470"/>
      <c r="BU17" s="471"/>
      <c r="BV17" s="469">
        <v>1760001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156</v>
      </c>
      <c r="C18" s="512"/>
      <c r="D18" s="512"/>
      <c r="E18" s="584"/>
      <c r="F18" s="584"/>
      <c r="G18" s="584"/>
      <c r="H18" s="584"/>
      <c r="I18" s="584"/>
      <c r="J18" s="584"/>
      <c r="K18" s="584"/>
      <c r="L18" s="585">
        <v>43.11</v>
      </c>
      <c r="M18" s="585"/>
      <c r="N18" s="585"/>
      <c r="O18" s="585"/>
      <c r="P18" s="585"/>
      <c r="Q18" s="585"/>
      <c r="R18" s="586"/>
      <c r="S18" s="586"/>
      <c r="T18" s="586"/>
      <c r="U18" s="586"/>
      <c r="V18" s="587"/>
      <c r="W18" s="487"/>
      <c r="X18" s="488"/>
      <c r="Y18" s="488"/>
      <c r="Z18" s="488"/>
      <c r="AA18" s="488"/>
      <c r="AB18" s="479"/>
      <c r="AC18" s="588">
        <v>55.8</v>
      </c>
      <c r="AD18" s="589"/>
      <c r="AE18" s="589"/>
      <c r="AF18" s="589"/>
      <c r="AG18" s="590"/>
      <c r="AH18" s="588">
        <v>58.6</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3839628</v>
      </c>
      <c r="BO18" s="470"/>
      <c r="BP18" s="470"/>
      <c r="BQ18" s="470"/>
      <c r="BR18" s="470"/>
      <c r="BS18" s="470"/>
      <c r="BT18" s="470"/>
      <c r="BU18" s="471"/>
      <c r="BV18" s="469">
        <v>3631892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158</v>
      </c>
      <c r="C19" s="512"/>
      <c r="D19" s="512"/>
      <c r="E19" s="584"/>
      <c r="F19" s="584"/>
      <c r="G19" s="584"/>
      <c r="H19" s="584"/>
      <c r="I19" s="584"/>
      <c r="J19" s="584"/>
      <c r="K19" s="584"/>
      <c r="L19" s="592">
        <v>166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5155018</v>
      </c>
      <c r="BO19" s="470"/>
      <c r="BP19" s="470"/>
      <c r="BQ19" s="470"/>
      <c r="BR19" s="470"/>
      <c r="BS19" s="470"/>
      <c r="BT19" s="470"/>
      <c r="BU19" s="471"/>
      <c r="BV19" s="469">
        <v>4864833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160</v>
      </c>
      <c r="C20" s="512"/>
      <c r="D20" s="512"/>
      <c r="E20" s="584"/>
      <c r="F20" s="584"/>
      <c r="G20" s="584"/>
      <c r="H20" s="584"/>
      <c r="I20" s="584"/>
      <c r="J20" s="584"/>
      <c r="K20" s="584"/>
      <c r="L20" s="592">
        <v>3437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10178587</v>
      </c>
      <c r="BO23" s="470"/>
      <c r="BP23" s="470"/>
      <c r="BQ23" s="470"/>
      <c r="BR23" s="470"/>
      <c r="BS23" s="470"/>
      <c r="BT23" s="470"/>
      <c r="BU23" s="471"/>
      <c r="BV23" s="469">
        <v>9939115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169</v>
      </c>
      <c r="F24" s="499"/>
      <c r="G24" s="499"/>
      <c r="H24" s="499"/>
      <c r="I24" s="499"/>
      <c r="J24" s="499"/>
      <c r="K24" s="500"/>
      <c r="L24" s="520">
        <v>1</v>
      </c>
      <c r="M24" s="521"/>
      <c r="N24" s="521"/>
      <c r="O24" s="521"/>
      <c r="P24" s="563"/>
      <c r="Q24" s="520">
        <v>7020</v>
      </c>
      <c r="R24" s="521"/>
      <c r="S24" s="521"/>
      <c r="T24" s="521"/>
      <c r="U24" s="521"/>
      <c r="V24" s="563"/>
      <c r="W24" s="622"/>
      <c r="X24" s="610"/>
      <c r="Y24" s="611"/>
      <c r="Z24" s="519" t="s">
        <v>170</v>
      </c>
      <c r="AA24" s="499"/>
      <c r="AB24" s="499"/>
      <c r="AC24" s="499"/>
      <c r="AD24" s="499"/>
      <c r="AE24" s="499"/>
      <c r="AF24" s="499"/>
      <c r="AG24" s="500"/>
      <c r="AH24" s="520">
        <v>80</v>
      </c>
      <c r="AI24" s="521"/>
      <c r="AJ24" s="521"/>
      <c r="AK24" s="521"/>
      <c r="AL24" s="563"/>
      <c r="AM24" s="520">
        <v>240320</v>
      </c>
      <c r="AN24" s="521"/>
      <c r="AO24" s="521"/>
      <c r="AP24" s="521"/>
      <c r="AQ24" s="521"/>
      <c r="AR24" s="563"/>
      <c r="AS24" s="520">
        <v>3004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7687962</v>
      </c>
      <c r="BO24" s="470"/>
      <c r="BP24" s="470"/>
      <c r="BQ24" s="470"/>
      <c r="BR24" s="470"/>
      <c r="BS24" s="470"/>
      <c r="BT24" s="470"/>
      <c r="BU24" s="471"/>
      <c r="BV24" s="469">
        <v>7396619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172</v>
      </c>
      <c r="F25" s="499"/>
      <c r="G25" s="499"/>
      <c r="H25" s="499"/>
      <c r="I25" s="499"/>
      <c r="J25" s="499"/>
      <c r="K25" s="500"/>
      <c r="L25" s="520">
        <v>1</v>
      </c>
      <c r="M25" s="521"/>
      <c r="N25" s="521"/>
      <c r="O25" s="521"/>
      <c r="P25" s="563"/>
      <c r="Q25" s="520">
        <v>6030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174</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272794</v>
      </c>
      <c r="BO25" s="433"/>
      <c r="BP25" s="433"/>
      <c r="BQ25" s="433"/>
      <c r="BR25" s="433"/>
      <c r="BS25" s="433"/>
      <c r="BT25" s="433"/>
      <c r="BU25" s="434"/>
      <c r="BV25" s="432">
        <v>149503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177</v>
      </c>
      <c r="F26" s="499"/>
      <c r="G26" s="499"/>
      <c r="H26" s="499"/>
      <c r="I26" s="499"/>
      <c r="J26" s="499"/>
      <c r="K26" s="500"/>
      <c r="L26" s="520">
        <v>1</v>
      </c>
      <c r="M26" s="521"/>
      <c r="N26" s="521"/>
      <c r="O26" s="521"/>
      <c r="P26" s="563"/>
      <c r="Q26" s="520">
        <v>5660</v>
      </c>
      <c r="R26" s="521"/>
      <c r="S26" s="521"/>
      <c r="T26" s="521"/>
      <c r="U26" s="521"/>
      <c r="V26" s="563"/>
      <c r="W26" s="622"/>
      <c r="X26" s="610"/>
      <c r="Y26" s="611"/>
      <c r="Z26" s="519" t="s">
        <v>178</v>
      </c>
      <c r="AA26" s="632"/>
      <c r="AB26" s="632"/>
      <c r="AC26" s="632"/>
      <c r="AD26" s="632"/>
      <c r="AE26" s="632"/>
      <c r="AF26" s="632"/>
      <c r="AG26" s="633"/>
      <c r="AH26" s="520" t="s">
        <v>175</v>
      </c>
      <c r="AI26" s="521"/>
      <c r="AJ26" s="521"/>
      <c r="AK26" s="521"/>
      <c r="AL26" s="563"/>
      <c r="AM26" s="520" t="s">
        <v>179</v>
      </c>
      <c r="AN26" s="521"/>
      <c r="AO26" s="521"/>
      <c r="AP26" s="521"/>
      <c r="AQ26" s="521"/>
      <c r="AR26" s="563"/>
      <c r="AS26" s="520" t="s">
        <v>175</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179</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181</v>
      </c>
      <c r="F27" s="499"/>
      <c r="G27" s="499"/>
      <c r="H27" s="499"/>
      <c r="I27" s="499"/>
      <c r="J27" s="499"/>
      <c r="K27" s="500"/>
      <c r="L27" s="520">
        <v>1</v>
      </c>
      <c r="M27" s="521"/>
      <c r="N27" s="521"/>
      <c r="O27" s="521"/>
      <c r="P27" s="563"/>
      <c r="Q27" s="520">
        <v>3130</v>
      </c>
      <c r="R27" s="521"/>
      <c r="S27" s="521"/>
      <c r="T27" s="521"/>
      <c r="U27" s="521"/>
      <c r="V27" s="563"/>
      <c r="W27" s="622"/>
      <c r="X27" s="610"/>
      <c r="Y27" s="611"/>
      <c r="Z27" s="519" t="s">
        <v>182</v>
      </c>
      <c r="AA27" s="499"/>
      <c r="AB27" s="499"/>
      <c r="AC27" s="499"/>
      <c r="AD27" s="499"/>
      <c r="AE27" s="499"/>
      <c r="AF27" s="499"/>
      <c r="AG27" s="500"/>
      <c r="AH27" s="520">
        <v>5</v>
      </c>
      <c r="AI27" s="521"/>
      <c r="AJ27" s="521"/>
      <c r="AK27" s="521"/>
      <c r="AL27" s="563"/>
      <c r="AM27" s="520">
        <v>14888</v>
      </c>
      <c r="AN27" s="521"/>
      <c r="AO27" s="521"/>
      <c r="AP27" s="521"/>
      <c r="AQ27" s="521"/>
      <c r="AR27" s="563"/>
      <c r="AS27" s="520">
        <v>2978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361044</v>
      </c>
      <c r="BO27" s="646"/>
      <c r="BP27" s="646"/>
      <c r="BQ27" s="646"/>
      <c r="BR27" s="646"/>
      <c r="BS27" s="646"/>
      <c r="BT27" s="646"/>
      <c r="BU27" s="647"/>
      <c r="BV27" s="645">
        <v>361044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184</v>
      </c>
      <c r="F28" s="499"/>
      <c r="G28" s="499"/>
      <c r="H28" s="499"/>
      <c r="I28" s="499"/>
      <c r="J28" s="499"/>
      <c r="K28" s="500"/>
      <c r="L28" s="520">
        <v>1</v>
      </c>
      <c r="M28" s="521"/>
      <c r="N28" s="521"/>
      <c r="O28" s="521"/>
      <c r="P28" s="563"/>
      <c r="Q28" s="520">
        <v>2590</v>
      </c>
      <c r="R28" s="521"/>
      <c r="S28" s="521"/>
      <c r="T28" s="521"/>
      <c r="U28" s="521"/>
      <c r="V28" s="563"/>
      <c r="W28" s="622"/>
      <c r="X28" s="610"/>
      <c r="Y28" s="611"/>
      <c r="Z28" s="519" t="s">
        <v>185</v>
      </c>
      <c r="AA28" s="499"/>
      <c r="AB28" s="499"/>
      <c r="AC28" s="499"/>
      <c r="AD28" s="499"/>
      <c r="AE28" s="499"/>
      <c r="AF28" s="499"/>
      <c r="AG28" s="500"/>
      <c r="AH28" s="520" t="s">
        <v>174</v>
      </c>
      <c r="AI28" s="521"/>
      <c r="AJ28" s="521"/>
      <c r="AK28" s="521"/>
      <c r="AL28" s="563"/>
      <c r="AM28" s="520" t="s">
        <v>175</v>
      </c>
      <c r="AN28" s="521"/>
      <c r="AO28" s="521"/>
      <c r="AP28" s="521"/>
      <c r="AQ28" s="521"/>
      <c r="AR28" s="563"/>
      <c r="AS28" s="520" t="s">
        <v>175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1995961</v>
      </c>
      <c r="BO28" s="433"/>
      <c r="BP28" s="433"/>
      <c r="BQ28" s="433"/>
      <c r="BR28" s="433"/>
      <c r="BS28" s="433"/>
      <c r="BT28" s="433"/>
      <c r="BU28" s="434"/>
      <c r="BV28" s="432">
        <v>1946029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8</v>
      </c>
      <c r="M29" s="521"/>
      <c r="N29" s="521"/>
      <c r="O29" s="521"/>
      <c r="P29" s="563"/>
      <c r="Q29" s="520">
        <v>2400</v>
      </c>
      <c r="R29" s="521"/>
      <c r="S29" s="521"/>
      <c r="T29" s="521"/>
      <c r="U29" s="521"/>
      <c r="V29" s="563"/>
      <c r="W29" s="623"/>
      <c r="X29" s="624"/>
      <c r="Y29" s="625"/>
      <c r="Z29" s="519" t="s">
        <v>188</v>
      </c>
      <c r="AA29" s="499"/>
      <c r="AB29" s="499"/>
      <c r="AC29" s="499"/>
      <c r="AD29" s="499"/>
      <c r="AE29" s="499"/>
      <c r="AF29" s="499"/>
      <c r="AG29" s="500"/>
      <c r="AH29" s="520">
        <v>85</v>
      </c>
      <c r="AI29" s="521"/>
      <c r="AJ29" s="521"/>
      <c r="AK29" s="521"/>
      <c r="AL29" s="563"/>
      <c r="AM29" s="520">
        <v>255208</v>
      </c>
      <c r="AN29" s="521"/>
      <c r="AO29" s="521"/>
      <c r="AP29" s="521"/>
      <c r="AQ29" s="521"/>
      <c r="AR29" s="563"/>
      <c r="AS29" s="520">
        <v>3002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574737</v>
      </c>
      <c r="BO29" s="470"/>
      <c r="BP29" s="470"/>
      <c r="BQ29" s="470"/>
      <c r="BR29" s="470"/>
      <c r="BS29" s="470"/>
      <c r="BT29" s="470"/>
      <c r="BU29" s="471"/>
      <c r="BV29" s="469">
        <v>572928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2947424</v>
      </c>
      <c r="BO30" s="646"/>
      <c r="BP30" s="646"/>
      <c r="BQ30" s="646"/>
      <c r="BR30" s="646"/>
      <c r="BS30" s="646"/>
      <c r="BT30" s="646"/>
      <c r="BU30" s="647"/>
      <c r="BV30" s="645">
        <v>2964218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206</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9</v>
      </c>
      <c r="BF34" s="658"/>
      <c r="BG34" s="659" t="str">
        <f>IF('各会計、関係団体の財政状況及び健全化判断比率'!B32="","",'各会計、関係団体の財政状況及び健全化判断比率'!B32)</f>
        <v>交通事業特別会計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広島中央環境衛生組合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大三島ブルーライン株式会社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港湾管理特別会計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10</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広島県市町総合事務組合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漁港管理特別会計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11</v>
      </c>
      <c r="BF36" s="658"/>
      <c r="BG36" s="659" t="str">
        <f>IF('各会計、関係団体の財政状況及び健全化判断比率'!B34="","",'各会計、関係団体の財政状況及び健全化判断比率'!B34)</f>
        <v>農業集落排水事業特別会計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f>IF(E37="","",C36+1)</f>
        <v>4</v>
      </c>
      <c r="D37" s="658"/>
      <c r="E37" s="659" t="str">
        <f>IF('各会計、関係団体の財政状況及び健全化判断比率'!B10="","",'各会計、関係団体の財政状況及び健全化判断比率'!B10)</f>
        <v>干拓地管理特別会計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12</v>
      </c>
      <c r="BF37" s="658"/>
      <c r="BG37" s="659" t="str">
        <f>IF('各会計、関係団体の財政状況及び健全化判断比率'!B35="","",'各会計、関係団体の財政状況及び健全化判断比率'!B35)</f>
        <v>漁業集落排水事業特別会計</v>
      </c>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cctAwVgQiosRajWmdXP99aqL0utpm8Rl6TlQe68/nzYrjFgrRPJzZaHJLSpbUg3bW6fiphApRnOQPJM+/vuonQ==" saltValue="qu/25s+dzn8k4qw8H3op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50" t="s">
        <v>582</v>
      </c>
      <c r="D34" s="1250"/>
      <c r="E34" s="1251"/>
      <c r="F34" s="32">
        <v>6.81</v>
      </c>
      <c r="G34" s="33">
        <v>3.19</v>
      </c>
      <c r="H34" s="33">
        <v>4.26</v>
      </c>
      <c r="I34" s="33">
        <v>2.37</v>
      </c>
      <c r="J34" s="34">
        <v>2.88</v>
      </c>
      <c r="K34" s="22"/>
      <c r="L34" s="22"/>
      <c r="M34" s="22"/>
      <c r="N34" s="22"/>
      <c r="O34" s="22"/>
      <c r="P34" s="22"/>
    </row>
    <row r="35" spans="1:16" ht="39" customHeight="1">
      <c r="A35" s="22"/>
      <c r="B35" s="35"/>
      <c r="C35" s="1244" t="s">
        <v>583</v>
      </c>
      <c r="D35" s="1245"/>
      <c r="E35" s="1246"/>
      <c r="F35" s="36">
        <v>1.07</v>
      </c>
      <c r="G35" s="37">
        <v>1.42</v>
      </c>
      <c r="H35" s="37">
        <v>1.32</v>
      </c>
      <c r="I35" s="37">
        <v>1.81</v>
      </c>
      <c r="J35" s="38">
        <v>2.15</v>
      </c>
      <c r="K35" s="22"/>
      <c r="L35" s="22"/>
      <c r="M35" s="22"/>
      <c r="N35" s="22"/>
      <c r="O35" s="22"/>
      <c r="P35" s="22"/>
    </row>
    <row r="36" spans="1:16" ht="39" customHeight="1">
      <c r="A36" s="22"/>
      <c r="B36" s="35"/>
      <c r="C36" s="1244" t="s">
        <v>584</v>
      </c>
      <c r="D36" s="1245"/>
      <c r="E36" s="1246"/>
      <c r="F36" s="36" t="s">
        <v>533</v>
      </c>
      <c r="G36" s="37">
        <v>1</v>
      </c>
      <c r="H36" s="37">
        <v>1.44</v>
      </c>
      <c r="I36" s="37">
        <v>1.78</v>
      </c>
      <c r="J36" s="38">
        <v>1.98</v>
      </c>
      <c r="K36" s="22"/>
      <c r="L36" s="22"/>
      <c r="M36" s="22"/>
      <c r="N36" s="22"/>
      <c r="O36" s="22"/>
      <c r="P36" s="22"/>
    </row>
    <row r="37" spans="1:16" ht="39" customHeight="1">
      <c r="A37" s="22"/>
      <c r="B37" s="35"/>
      <c r="C37" s="1244" t="s">
        <v>585</v>
      </c>
      <c r="D37" s="1245"/>
      <c r="E37" s="1246"/>
      <c r="F37" s="36">
        <v>0.26</v>
      </c>
      <c r="G37" s="37">
        <v>0.4</v>
      </c>
      <c r="H37" s="37">
        <v>0</v>
      </c>
      <c r="I37" s="37">
        <v>0.01</v>
      </c>
      <c r="J37" s="38">
        <v>0.37</v>
      </c>
      <c r="K37" s="22"/>
      <c r="L37" s="22"/>
      <c r="M37" s="22"/>
      <c r="N37" s="22"/>
      <c r="O37" s="22"/>
      <c r="P37" s="22"/>
    </row>
    <row r="38" spans="1:16" ht="39" customHeight="1">
      <c r="A38" s="22"/>
      <c r="B38" s="35"/>
      <c r="C38" s="1244" t="s">
        <v>586</v>
      </c>
      <c r="D38" s="1245"/>
      <c r="E38" s="1246"/>
      <c r="F38" s="36">
        <v>0.2</v>
      </c>
      <c r="G38" s="37">
        <v>0.05</v>
      </c>
      <c r="H38" s="37">
        <v>0</v>
      </c>
      <c r="I38" s="37">
        <v>0</v>
      </c>
      <c r="J38" s="38">
        <v>0.01</v>
      </c>
      <c r="K38" s="22"/>
      <c r="L38" s="22"/>
      <c r="M38" s="22"/>
      <c r="N38" s="22"/>
      <c r="O38" s="22"/>
      <c r="P38" s="22"/>
    </row>
    <row r="39" spans="1:16" ht="39" customHeight="1">
      <c r="A39" s="22"/>
      <c r="B39" s="35"/>
      <c r="C39" s="1244" t="s">
        <v>587</v>
      </c>
      <c r="D39" s="1245"/>
      <c r="E39" s="1246"/>
      <c r="F39" s="36">
        <v>0.23</v>
      </c>
      <c r="G39" s="37">
        <v>0.1</v>
      </c>
      <c r="H39" s="37">
        <v>0</v>
      </c>
      <c r="I39" s="37">
        <v>0</v>
      </c>
      <c r="J39" s="38">
        <v>0.01</v>
      </c>
      <c r="K39" s="22"/>
      <c r="L39" s="22"/>
      <c r="M39" s="22"/>
      <c r="N39" s="22"/>
      <c r="O39" s="22"/>
      <c r="P39" s="22"/>
    </row>
    <row r="40" spans="1:16" ht="39" customHeight="1">
      <c r="A40" s="22"/>
      <c r="B40" s="35"/>
      <c r="C40" s="1244" t="s">
        <v>588</v>
      </c>
      <c r="D40" s="1245"/>
      <c r="E40" s="1246"/>
      <c r="F40" s="36">
        <v>0</v>
      </c>
      <c r="G40" s="37">
        <v>0</v>
      </c>
      <c r="H40" s="37">
        <v>0.02</v>
      </c>
      <c r="I40" s="37">
        <v>0</v>
      </c>
      <c r="J40" s="38">
        <v>0</v>
      </c>
      <c r="K40" s="22"/>
      <c r="L40" s="22"/>
      <c r="M40" s="22"/>
      <c r="N40" s="22"/>
      <c r="O40" s="22"/>
      <c r="P40" s="22"/>
    </row>
    <row r="41" spans="1:16" ht="39" customHeight="1">
      <c r="A41" s="22"/>
      <c r="B41" s="35"/>
      <c r="C41" s="1244" t="s">
        <v>589</v>
      </c>
      <c r="D41" s="1245"/>
      <c r="E41" s="1246"/>
      <c r="F41" s="36">
        <v>0.2</v>
      </c>
      <c r="G41" s="37">
        <v>0.06</v>
      </c>
      <c r="H41" s="37">
        <v>0</v>
      </c>
      <c r="I41" s="37">
        <v>0</v>
      </c>
      <c r="J41" s="38">
        <v>0</v>
      </c>
      <c r="K41" s="22"/>
      <c r="L41" s="22"/>
      <c r="M41" s="22"/>
      <c r="N41" s="22"/>
      <c r="O41" s="22"/>
      <c r="P41" s="22"/>
    </row>
    <row r="42" spans="1:16" ht="39" customHeight="1">
      <c r="A42" s="22"/>
      <c r="B42" s="39"/>
      <c r="C42" s="1244" t="s">
        <v>590</v>
      </c>
      <c r="D42" s="1245"/>
      <c r="E42" s="1246"/>
      <c r="F42" s="36" t="s">
        <v>533</v>
      </c>
      <c r="G42" s="37" t="s">
        <v>533</v>
      </c>
      <c r="H42" s="37" t="s">
        <v>533</v>
      </c>
      <c r="I42" s="37" t="s">
        <v>533</v>
      </c>
      <c r="J42" s="38" t="s">
        <v>533</v>
      </c>
      <c r="K42" s="22"/>
      <c r="L42" s="22"/>
      <c r="M42" s="22"/>
      <c r="N42" s="22"/>
      <c r="O42" s="22"/>
      <c r="P42" s="22"/>
    </row>
    <row r="43" spans="1:16" ht="39" customHeight="1" thickBot="1">
      <c r="A43" s="22"/>
      <c r="B43" s="40"/>
      <c r="C43" s="1247" t="s">
        <v>591</v>
      </c>
      <c r="D43" s="1248"/>
      <c r="E43" s="1249"/>
      <c r="F43" s="41">
        <v>1.17</v>
      </c>
      <c r="G43" s="42">
        <v>0.14000000000000001</v>
      </c>
      <c r="H43" s="42">
        <v>0.03</v>
      </c>
      <c r="I43" s="42">
        <v>0.03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gP9LN6OpHdVnxvVMoiWZAY9y6x18f2eNdN+iPFEujM1l8aC7fiTMcDDZnKWdfs0I8J6NcuANUHYeMAdpzcFkw==" saltValue="A/iyVbtyXQVHPfwrdB1r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52" t="s">
        <v>11</v>
      </c>
      <c r="C45" s="1253"/>
      <c r="D45" s="58"/>
      <c r="E45" s="1258" t="s">
        <v>12</v>
      </c>
      <c r="F45" s="1258"/>
      <c r="G45" s="1258"/>
      <c r="H45" s="1258"/>
      <c r="I45" s="1258"/>
      <c r="J45" s="1259"/>
      <c r="K45" s="59">
        <v>1351</v>
      </c>
      <c r="L45" s="60">
        <v>1295</v>
      </c>
      <c r="M45" s="60">
        <v>1163</v>
      </c>
      <c r="N45" s="60">
        <v>1053</v>
      </c>
      <c r="O45" s="61">
        <v>1190</v>
      </c>
      <c r="P45" s="48"/>
      <c r="Q45" s="48"/>
      <c r="R45" s="48"/>
      <c r="S45" s="48"/>
      <c r="T45" s="48"/>
      <c r="U45" s="48"/>
    </row>
    <row r="46" spans="1:21" ht="30.75" customHeight="1">
      <c r="A46" s="48"/>
      <c r="B46" s="1254"/>
      <c r="C46" s="1255"/>
      <c r="D46" s="62"/>
      <c r="E46" s="1260" t="s">
        <v>13</v>
      </c>
      <c r="F46" s="1260"/>
      <c r="G46" s="1260"/>
      <c r="H46" s="1260"/>
      <c r="I46" s="1260"/>
      <c r="J46" s="1261"/>
      <c r="K46" s="63" t="s">
        <v>533</v>
      </c>
      <c r="L46" s="64" t="s">
        <v>533</v>
      </c>
      <c r="M46" s="64" t="s">
        <v>533</v>
      </c>
      <c r="N46" s="64" t="s">
        <v>533</v>
      </c>
      <c r="O46" s="65" t="s">
        <v>533</v>
      </c>
      <c r="P46" s="48"/>
      <c r="Q46" s="48"/>
      <c r="R46" s="48"/>
      <c r="S46" s="48"/>
      <c r="T46" s="48"/>
      <c r="U46" s="48"/>
    </row>
    <row r="47" spans="1:21" ht="30.75" customHeight="1">
      <c r="A47" s="48"/>
      <c r="B47" s="1254"/>
      <c r="C47" s="1255"/>
      <c r="D47" s="62"/>
      <c r="E47" s="1260" t="s">
        <v>14</v>
      </c>
      <c r="F47" s="1260"/>
      <c r="G47" s="1260"/>
      <c r="H47" s="1260"/>
      <c r="I47" s="1260"/>
      <c r="J47" s="1261"/>
      <c r="K47" s="63" t="s">
        <v>533</v>
      </c>
      <c r="L47" s="64" t="s">
        <v>533</v>
      </c>
      <c r="M47" s="64" t="s">
        <v>533</v>
      </c>
      <c r="N47" s="64" t="s">
        <v>533</v>
      </c>
      <c r="O47" s="65" t="s">
        <v>533</v>
      </c>
      <c r="P47" s="48"/>
      <c r="Q47" s="48"/>
      <c r="R47" s="48"/>
      <c r="S47" s="48"/>
      <c r="T47" s="48"/>
      <c r="U47" s="48"/>
    </row>
    <row r="48" spans="1:21" ht="30.75" customHeight="1">
      <c r="A48" s="48"/>
      <c r="B48" s="1254"/>
      <c r="C48" s="1255"/>
      <c r="D48" s="62"/>
      <c r="E48" s="1260" t="s">
        <v>15</v>
      </c>
      <c r="F48" s="1260"/>
      <c r="G48" s="1260"/>
      <c r="H48" s="1260"/>
      <c r="I48" s="1260"/>
      <c r="J48" s="1261"/>
      <c r="K48" s="63">
        <v>130</v>
      </c>
      <c r="L48" s="64">
        <v>157</v>
      </c>
      <c r="M48" s="64">
        <v>161</v>
      </c>
      <c r="N48" s="64">
        <v>164</v>
      </c>
      <c r="O48" s="65">
        <v>165</v>
      </c>
      <c r="P48" s="48"/>
      <c r="Q48" s="48"/>
      <c r="R48" s="48"/>
      <c r="S48" s="48"/>
      <c r="T48" s="48"/>
      <c r="U48" s="48"/>
    </row>
    <row r="49" spans="1:21" ht="30.75" customHeight="1">
      <c r="A49" s="48"/>
      <c r="B49" s="1254"/>
      <c r="C49" s="1255"/>
      <c r="D49" s="62"/>
      <c r="E49" s="1260" t="s">
        <v>16</v>
      </c>
      <c r="F49" s="1260"/>
      <c r="G49" s="1260"/>
      <c r="H49" s="1260"/>
      <c r="I49" s="1260"/>
      <c r="J49" s="1261"/>
      <c r="K49" s="63">
        <v>0</v>
      </c>
      <c r="L49" s="64">
        <v>0</v>
      </c>
      <c r="M49" s="64">
        <v>0</v>
      </c>
      <c r="N49" s="64">
        <v>0</v>
      </c>
      <c r="O49" s="65">
        <v>0</v>
      </c>
      <c r="P49" s="48"/>
      <c r="Q49" s="48"/>
      <c r="R49" s="48"/>
      <c r="S49" s="48"/>
      <c r="T49" s="48"/>
      <c r="U49" s="48"/>
    </row>
    <row r="50" spans="1:21" ht="30.75" customHeight="1">
      <c r="A50" s="48"/>
      <c r="B50" s="1254"/>
      <c r="C50" s="1255"/>
      <c r="D50" s="62"/>
      <c r="E50" s="1260" t="s">
        <v>17</v>
      </c>
      <c r="F50" s="1260"/>
      <c r="G50" s="1260"/>
      <c r="H50" s="1260"/>
      <c r="I50" s="1260"/>
      <c r="J50" s="1261"/>
      <c r="K50" s="63">
        <v>1</v>
      </c>
      <c r="L50" s="64">
        <v>0</v>
      </c>
      <c r="M50" s="64">
        <v>0</v>
      </c>
      <c r="N50" s="64">
        <v>0</v>
      </c>
      <c r="O50" s="65">
        <v>0</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1163</v>
      </c>
      <c r="L52" s="64">
        <v>1089</v>
      </c>
      <c r="M52" s="64">
        <v>1031</v>
      </c>
      <c r="N52" s="64">
        <v>648</v>
      </c>
      <c r="O52" s="65">
        <v>1008</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319</v>
      </c>
      <c r="L53" s="69">
        <v>363</v>
      </c>
      <c r="M53" s="69">
        <v>293</v>
      </c>
      <c r="N53" s="69">
        <v>569</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IVO3CS1s41+OxtzqrYX/EzYxjJjllhJzsRN0a+L2V7rEf89dKMBjG+cEfmPMgxnQmdrePX06BOpsyLxnC9LVg==" saltValue="dhWSBfALtLqKG1Ygyeri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78" t="s">
        <v>30</v>
      </c>
      <c r="C41" s="1279"/>
      <c r="D41" s="102"/>
      <c r="E41" s="1284" t="s">
        <v>31</v>
      </c>
      <c r="F41" s="1284"/>
      <c r="G41" s="1284"/>
      <c r="H41" s="1285"/>
      <c r="I41" s="103">
        <v>10154</v>
      </c>
      <c r="J41" s="104">
        <v>9337</v>
      </c>
      <c r="K41" s="104">
        <v>9979</v>
      </c>
      <c r="L41" s="104">
        <v>9939</v>
      </c>
      <c r="M41" s="105">
        <v>10179</v>
      </c>
    </row>
    <row r="42" spans="2:13" ht="27.75" customHeight="1">
      <c r="B42" s="1280"/>
      <c r="C42" s="1281"/>
      <c r="D42" s="106"/>
      <c r="E42" s="1286" t="s">
        <v>32</v>
      </c>
      <c r="F42" s="1286"/>
      <c r="G42" s="1286"/>
      <c r="H42" s="1287"/>
      <c r="I42" s="107" t="s">
        <v>533</v>
      </c>
      <c r="J42" s="108" t="s">
        <v>533</v>
      </c>
      <c r="K42" s="108" t="s">
        <v>533</v>
      </c>
      <c r="L42" s="108" t="s">
        <v>533</v>
      </c>
      <c r="M42" s="109" t="s">
        <v>533</v>
      </c>
    </row>
    <row r="43" spans="2:13" ht="27.75" customHeight="1">
      <c r="B43" s="1280"/>
      <c r="C43" s="1281"/>
      <c r="D43" s="106"/>
      <c r="E43" s="1286" t="s">
        <v>33</v>
      </c>
      <c r="F43" s="1286"/>
      <c r="G43" s="1286"/>
      <c r="H43" s="1287"/>
      <c r="I43" s="107">
        <v>1849</v>
      </c>
      <c r="J43" s="108">
        <v>1900</v>
      </c>
      <c r="K43" s="108">
        <v>2014</v>
      </c>
      <c r="L43" s="108">
        <v>2120</v>
      </c>
      <c r="M43" s="109">
        <v>2040</v>
      </c>
    </row>
    <row r="44" spans="2:13" ht="27.75" customHeight="1">
      <c r="B44" s="1280"/>
      <c r="C44" s="1281"/>
      <c r="D44" s="106"/>
      <c r="E44" s="1286" t="s">
        <v>34</v>
      </c>
      <c r="F44" s="1286"/>
      <c r="G44" s="1286"/>
      <c r="H44" s="1287"/>
      <c r="I44" s="107">
        <v>1</v>
      </c>
      <c r="J44" s="108">
        <v>1</v>
      </c>
      <c r="K44" s="108">
        <v>2</v>
      </c>
      <c r="L44" s="108">
        <v>1</v>
      </c>
      <c r="M44" s="109">
        <v>1</v>
      </c>
    </row>
    <row r="45" spans="2:13" ht="27.75" customHeight="1">
      <c r="B45" s="1280"/>
      <c r="C45" s="1281"/>
      <c r="D45" s="106"/>
      <c r="E45" s="1286" t="s">
        <v>35</v>
      </c>
      <c r="F45" s="1286"/>
      <c r="G45" s="1286"/>
      <c r="H45" s="1287"/>
      <c r="I45" s="107">
        <v>898</v>
      </c>
      <c r="J45" s="108">
        <v>906</v>
      </c>
      <c r="K45" s="108">
        <v>827</v>
      </c>
      <c r="L45" s="108">
        <v>785</v>
      </c>
      <c r="M45" s="109">
        <v>767</v>
      </c>
    </row>
    <row r="46" spans="2:13" ht="27.75" customHeight="1">
      <c r="B46" s="1280"/>
      <c r="C46" s="1281"/>
      <c r="D46" s="110"/>
      <c r="E46" s="1286" t="s">
        <v>36</v>
      </c>
      <c r="F46" s="1286"/>
      <c r="G46" s="1286"/>
      <c r="H46" s="1287"/>
      <c r="I46" s="107" t="s">
        <v>533</v>
      </c>
      <c r="J46" s="108" t="s">
        <v>533</v>
      </c>
      <c r="K46" s="108" t="s">
        <v>533</v>
      </c>
      <c r="L46" s="108" t="s">
        <v>533</v>
      </c>
      <c r="M46" s="109" t="s">
        <v>533</v>
      </c>
    </row>
    <row r="47" spans="2:13" ht="27.75" customHeight="1">
      <c r="B47" s="1280"/>
      <c r="C47" s="1281"/>
      <c r="D47" s="111"/>
      <c r="E47" s="1288" t="s">
        <v>37</v>
      </c>
      <c r="F47" s="1289"/>
      <c r="G47" s="1289"/>
      <c r="H47" s="1290"/>
      <c r="I47" s="107" t="s">
        <v>533</v>
      </c>
      <c r="J47" s="108" t="s">
        <v>533</v>
      </c>
      <c r="K47" s="108" t="s">
        <v>533</v>
      </c>
      <c r="L47" s="108" t="s">
        <v>533</v>
      </c>
      <c r="M47" s="109" t="s">
        <v>533</v>
      </c>
    </row>
    <row r="48" spans="2:13" ht="27.75" customHeight="1">
      <c r="B48" s="1280"/>
      <c r="C48" s="1281"/>
      <c r="D48" s="106"/>
      <c r="E48" s="1286" t="s">
        <v>38</v>
      </c>
      <c r="F48" s="1286"/>
      <c r="G48" s="1286"/>
      <c r="H48" s="1287"/>
      <c r="I48" s="107" t="s">
        <v>533</v>
      </c>
      <c r="J48" s="108" t="s">
        <v>533</v>
      </c>
      <c r="K48" s="108" t="s">
        <v>533</v>
      </c>
      <c r="L48" s="108" t="s">
        <v>533</v>
      </c>
      <c r="M48" s="109" t="s">
        <v>533</v>
      </c>
    </row>
    <row r="49" spans="2:13" ht="27.75" customHeight="1">
      <c r="B49" s="1282"/>
      <c r="C49" s="1283"/>
      <c r="D49" s="106"/>
      <c r="E49" s="1286" t="s">
        <v>39</v>
      </c>
      <c r="F49" s="1286"/>
      <c r="G49" s="1286"/>
      <c r="H49" s="1287"/>
      <c r="I49" s="107" t="s">
        <v>533</v>
      </c>
      <c r="J49" s="108" t="s">
        <v>533</v>
      </c>
      <c r="K49" s="108" t="s">
        <v>533</v>
      </c>
      <c r="L49" s="108" t="s">
        <v>533</v>
      </c>
      <c r="M49" s="109" t="s">
        <v>533</v>
      </c>
    </row>
    <row r="50" spans="2:13" ht="27.75" customHeight="1">
      <c r="B50" s="1291" t="s">
        <v>40</v>
      </c>
      <c r="C50" s="1292"/>
      <c r="D50" s="112"/>
      <c r="E50" s="1286" t="s">
        <v>41</v>
      </c>
      <c r="F50" s="1286"/>
      <c r="G50" s="1286"/>
      <c r="H50" s="1287"/>
      <c r="I50" s="107">
        <v>5203</v>
      </c>
      <c r="J50" s="108">
        <v>4800</v>
      </c>
      <c r="K50" s="108">
        <v>4726</v>
      </c>
      <c r="L50" s="108">
        <v>4387</v>
      </c>
      <c r="M50" s="109">
        <v>4436</v>
      </c>
    </row>
    <row r="51" spans="2:13" ht="27.75" customHeight="1">
      <c r="B51" s="1280"/>
      <c r="C51" s="1281"/>
      <c r="D51" s="106"/>
      <c r="E51" s="1286" t="s">
        <v>42</v>
      </c>
      <c r="F51" s="1286"/>
      <c r="G51" s="1286"/>
      <c r="H51" s="1287"/>
      <c r="I51" s="107">
        <v>70</v>
      </c>
      <c r="J51" s="108">
        <v>60</v>
      </c>
      <c r="K51" s="108">
        <v>51</v>
      </c>
      <c r="L51" s="108">
        <v>41</v>
      </c>
      <c r="M51" s="109">
        <v>705</v>
      </c>
    </row>
    <row r="52" spans="2:13" ht="27.75" customHeight="1">
      <c r="B52" s="1282"/>
      <c r="C52" s="1283"/>
      <c r="D52" s="106"/>
      <c r="E52" s="1286" t="s">
        <v>43</v>
      </c>
      <c r="F52" s="1286"/>
      <c r="G52" s="1286"/>
      <c r="H52" s="1287"/>
      <c r="I52" s="107">
        <v>9046</v>
      </c>
      <c r="J52" s="108">
        <v>9429</v>
      </c>
      <c r="K52" s="108">
        <v>9969</v>
      </c>
      <c r="L52" s="108">
        <v>9169</v>
      </c>
      <c r="M52" s="109">
        <v>9177</v>
      </c>
    </row>
    <row r="53" spans="2:13" ht="27.75" customHeight="1" thickBot="1">
      <c r="B53" s="1293" t="s">
        <v>44</v>
      </c>
      <c r="C53" s="1294"/>
      <c r="D53" s="113"/>
      <c r="E53" s="1295" t="s">
        <v>45</v>
      </c>
      <c r="F53" s="1295"/>
      <c r="G53" s="1295"/>
      <c r="H53" s="1296"/>
      <c r="I53" s="114">
        <v>-1417</v>
      </c>
      <c r="J53" s="115">
        <v>-2145</v>
      </c>
      <c r="K53" s="115">
        <v>-1925</v>
      </c>
      <c r="L53" s="115">
        <v>-751</v>
      </c>
      <c r="M53" s="116">
        <v>-1331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El4ep4Tti8gNor82K5DZIyw29LR2EWBZFfIM02Hb8sGsy8ULsv0e10uq8pcf2GM3jOmnYYPxyRl3yVj0AxEw==" saltValue="PfHp1LQdTZMFcSpKUchU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5" t="s">
        <v>48</v>
      </c>
      <c r="D55" s="1305"/>
      <c r="E55" s="1306"/>
      <c r="F55" s="128">
        <v>2297</v>
      </c>
      <c r="G55" s="128">
        <v>1946</v>
      </c>
      <c r="H55" s="129">
        <v>1996</v>
      </c>
    </row>
    <row r="56" spans="2:8" ht="52.5" customHeight="1">
      <c r="B56" s="130"/>
      <c r="C56" s="1307" t="s">
        <v>49</v>
      </c>
      <c r="D56" s="1307"/>
      <c r="E56" s="1308"/>
      <c r="F56" s="131">
        <v>571</v>
      </c>
      <c r="G56" s="131">
        <v>573</v>
      </c>
      <c r="H56" s="132">
        <v>575</v>
      </c>
    </row>
    <row r="57" spans="2:8" ht="53.25" customHeight="1">
      <c r="B57" s="130"/>
      <c r="C57" s="1309" t="s">
        <v>50</v>
      </c>
      <c r="D57" s="1309"/>
      <c r="E57" s="1310"/>
      <c r="F57" s="133">
        <v>2990</v>
      </c>
      <c r="G57" s="133">
        <v>2964</v>
      </c>
      <c r="H57" s="134">
        <v>2947</v>
      </c>
    </row>
    <row r="58" spans="2:8" ht="45.75" customHeight="1">
      <c r="B58" s="135"/>
      <c r="C58" s="1297" t="s">
        <v>604</v>
      </c>
      <c r="D58" s="1298"/>
      <c r="E58" s="1299"/>
      <c r="F58" s="136">
        <v>1557</v>
      </c>
      <c r="G58" s="136">
        <v>1562</v>
      </c>
      <c r="H58" s="137">
        <v>1567</v>
      </c>
    </row>
    <row r="59" spans="2:8" ht="45.75" customHeight="1">
      <c r="B59" s="135"/>
      <c r="C59" s="1297" t="s">
        <v>605</v>
      </c>
      <c r="D59" s="1298"/>
      <c r="E59" s="1299"/>
      <c r="F59" s="136">
        <v>597</v>
      </c>
      <c r="G59" s="136">
        <v>664</v>
      </c>
      <c r="H59" s="137">
        <v>725</v>
      </c>
    </row>
    <row r="60" spans="2:8" ht="45.75" customHeight="1">
      <c r="B60" s="135"/>
      <c r="C60" s="1297" t="s">
        <v>606</v>
      </c>
      <c r="D60" s="1298"/>
      <c r="E60" s="1299"/>
      <c r="F60" s="136">
        <v>485</v>
      </c>
      <c r="G60" s="136">
        <v>403</v>
      </c>
      <c r="H60" s="137">
        <v>329</v>
      </c>
    </row>
    <row r="61" spans="2:8" ht="45.75" customHeight="1">
      <c r="B61" s="135"/>
      <c r="C61" s="1297" t="s">
        <v>607</v>
      </c>
      <c r="D61" s="1298"/>
      <c r="E61" s="1299"/>
      <c r="F61" s="136">
        <v>108</v>
      </c>
      <c r="G61" s="136">
        <v>106</v>
      </c>
      <c r="H61" s="137">
        <v>106</v>
      </c>
    </row>
    <row r="62" spans="2:8" ht="45.75" customHeight="1" thickBot="1">
      <c r="B62" s="138"/>
      <c r="C62" s="1300" t="s">
        <v>608</v>
      </c>
      <c r="D62" s="1301"/>
      <c r="E62" s="1302"/>
      <c r="F62" s="139">
        <v>95</v>
      </c>
      <c r="G62" s="139">
        <v>91</v>
      </c>
      <c r="H62" s="140">
        <v>91</v>
      </c>
    </row>
    <row r="63" spans="2:8" ht="52.5" customHeight="1" thickBot="1">
      <c r="B63" s="141"/>
      <c r="C63" s="1303" t="s">
        <v>51</v>
      </c>
      <c r="D63" s="1303"/>
      <c r="E63" s="1304"/>
      <c r="F63" s="142">
        <v>5858</v>
      </c>
      <c r="G63" s="142">
        <v>5483</v>
      </c>
      <c r="H63" s="143">
        <v>5518</v>
      </c>
    </row>
    <row r="64" spans="2:8" ht="15" customHeight="1"/>
  </sheetData>
  <sheetProtection algorithmName="SHA-512" hashValue="YAq1vNG2guORZgkePdPKgosnMBU0cw2WCUFMzCMW/xqS8/7rwcY79Uex41ZsMbTT9GTIPKy+x5Kjb7fsAmsDfQ==" saltValue="vHQ2saByUWiYtyBtwpOV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2" t="s">
        <v>612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613</v>
      </c>
    </row>
    <row r="50" spans="1:109">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574</v>
      </c>
      <c r="BQ50" s="1325"/>
      <c r="BR50" s="1325"/>
      <c r="BS50" s="1325"/>
      <c r="BT50" s="1325"/>
      <c r="BU50" s="1325"/>
      <c r="BV50" s="1325"/>
      <c r="BW50" s="1325"/>
      <c r="BX50" s="1325" t="s">
        <v>575</v>
      </c>
      <c r="BY50" s="1325"/>
      <c r="BZ50" s="1325"/>
      <c r="CA50" s="1325"/>
      <c r="CB50" s="1325"/>
      <c r="CC50" s="1325"/>
      <c r="CD50" s="1325"/>
      <c r="CE50" s="1325"/>
      <c r="CF50" s="1325" t="s">
        <v>576</v>
      </c>
      <c r="CG50" s="1325"/>
      <c r="CH50" s="1325"/>
      <c r="CI50" s="1325"/>
      <c r="CJ50" s="1325"/>
      <c r="CK50" s="1325"/>
      <c r="CL50" s="1325"/>
      <c r="CM50" s="1325"/>
      <c r="CN50" s="1325" t="s">
        <v>577</v>
      </c>
      <c r="CO50" s="1325"/>
      <c r="CP50" s="1325"/>
      <c r="CQ50" s="1325"/>
      <c r="CR50" s="1325"/>
      <c r="CS50" s="1325"/>
      <c r="CT50" s="1325"/>
      <c r="CU50" s="1325"/>
      <c r="CV50" s="1325" t="s">
        <v>578</v>
      </c>
      <c r="CW50" s="1325"/>
      <c r="CX50" s="1325"/>
      <c r="CY50" s="1325"/>
      <c r="CZ50" s="1325"/>
      <c r="DA50" s="1325"/>
      <c r="DB50" s="1325"/>
      <c r="DC50" s="1325"/>
    </row>
    <row r="51" spans="1:109" ht="13.5" customHeight="1">
      <c r="B51" s="397"/>
      <c r="G51" s="1326"/>
      <c r="H51" s="1326"/>
      <c r="I51" s="1329"/>
      <c r="J51" s="1329"/>
      <c r="K51" s="1327"/>
      <c r="L51" s="1327"/>
      <c r="M51" s="1327"/>
      <c r="N51" s="1327"/>
      <c r="AM51" s="406"/>
      <c r="AN51" s="1328" t="s">
        <v>614</v>
      </c>
      <c r="AO51" s="1328"/>
      <c r="AP51" s="1328"/>
      <c r="AQ51" s="1328"/>
      <c r="AR51" s="1328"/>
      <c r="AS51" s="1328"/>
      <c r="AT51" s="1328"/>
      <c r="AU51" s="1328"/>
      <c r="AV51" s="1328"/>
      <c r="AW51" s="1328"/>
      <c r="AX51" s="1328"/>
      <c r="AY51" s="1328"/>
      <c r="AZ51" s="1328"/>
      <c r="BA51" s="1328"/>
      <c r="BB51" s="1328" t="s">
        <v>615</v>
      </c>
      <c r="BC51" s="1328"/>
      <c r="BD51" s="1328"/>
      <c r="BE51" s="1328"/>
      <c r="BF51" s="1328"/>
      <c r="BG51" s="1328"/>
      <c r="BH51" s="1328"/>
      <c r="BI51" s="1328"/>
      <c r="BJ51" s="1328"/>
      <c r="BK51" s="1328"/>
      <c r="BL51" s="1328"/>
      <c r="BM51" s="1328"/>
      <c r="BN51" s="1328"/>
      <c r="BO51" s="1328"/>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616</v>
      </c>
      <c r="BC53" s="1328"/>
      <c r="BD53" s="1328"/>
      <c r="BE53" s="1328"/>
      <c r="BF53" s="1328"/>
      <c r="BG53" s="1328"/>
      <c r="BH53" s="1328"/>
      <c r="BI53" s="1328"/>
      <c r="BJ53" s="1328"/>
      <c r="BK53" s="1328"/>
      <c r="BL53" s="1328"/>
      <c r="BM53" s="1328"/>
      <c r="BN53" s="1328"/>
      <c r="BO53" s="1328"/>
      <c r="BP53" s="1311">
        <v>52.3</v>
      </c>
      <c r="BQ53" s="1311"/>
      <c r="BR53" s="1311"/>
      <c r="BS53" s="1311"/>
      <c r="BT53" s="1311"/>
      <c r="BU53" s="1311"/>
      <c r="BV53" s="1311"/>
      <c r="BW53" s="1311"/>
      <c r="BX53" s="1311">
        <v>52.7</v>
      </c>
      <c r="BY53" s="1311"/>
      <c r="BZ53" s="1311"/>
      <c r="CA53" s="1311"/>
      <c r="CB53" s="1311"/>
      <c r="CC53" s="1311"/>
      <c r="CD53" s="1311"/>
      <c r="CE53" s="1311"/>
      <c r="CF53" s="1311">
        <v>59.1</v>
      </c>
      <c r="CG53" s="1311"/>
      <c r="CH53" s="1311"/>
      <c r="CI53" s="1311"/>
      <c r="CJ53" s="1311"/>
      <c r="CK53" s="1311"/>
      <c r="CL53" s="1311"/>
      <c r="CM53" s="1311"/>
      <c r="CN53" s="1311">
        <v>60.7</v>
      </c>
      <c r="CO53" s="1311"/>
      <c r="CP53" s="1311"/>
      <c r="CQ53" s="1311"/>
      <c r="CR53" s="1311"/>
      <c r="CS53" s="1311"/>
      <c r="CT53" s="1311"/>
      <c r="CU53" s="1311"/>
      <c r="CV53" s="1311">
        <v>61.6</v>
      </c>
      <c r="CW53" s="1311"/>
      <c r="CX53" s="1311"/>
      <c r="CY53" s="1311"/>
      <c r="CZ53" s="1311"/>
      <c r="DA53" s="1311"/>
      <c r="DB53" s="1311"/>
      <c r="DC53" s="1311"/>
    </row>
    <row r="54" spans="1:109">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21"/>
      <c r="H55" s="1321"/>
      <c r="I55" s="1321"/>
      <c r="J55" s="1321"/>
      <c r="K55" s="1327"/>
      <c r="L55" s="1327"/>
      <c r="M55" s="1327"/>
      <c r="N55" s="1327"/>
      <c r="AN55" s="1325" t="s">
        <v>617</v>
      </c>
      <c r="AO55" s="1325"/>
      <c r="AP55" s="1325"/>
      <c r="AQ55" s="1325"/>
      <c r="AR55" s="1325"/>
      <c r="AS55" s="1325"/>
      <c r="AT55" s="1325"/>
      <c r="AU55" s="1325"/>
      <c r="AV55" s="1325"/>
      <c r="AW55" s="1325"/>
      <c r="AX55" s="1325"/>
      <c r="AY55" s="1325"/>
      <c r="AZ55" s="1325"/>
      <c r="BA55" s="1325"/>
      <c r="BB55" s="1328" t="s">
        <v>615</v>
      </c>
      <c r="BC55" s="1328"/>
      <c r="BD55" s="1328"/>
      <c r="BE55" s="1328"/>
      <c r="BF55" s="1328"/>
      <c r="BG55" s="1328"/>
      <c r="BH55" s="1328"/>
      <c r="BI55" s="1328"/>
      <c r="BJ55" s="1328"/>
      <c r="BK55" s="1328"/>
      <c r="BL55" s="1328"/>
      <c r="BM55" s="1328"/>
      <c r="BN55" s="1328"/>
      <c r="BO55" s="1328"/>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616</v>
      </c>
      <c r="BC57" s="1328"/>
      <c r="BD57" s="1328"/>
      <c r="BE57" s="1328"/>
      <c r="BF57" s="1328"/>
      <c r="BG57" s="1328"/>
      <c r="BH57" s="1328"/>
      <c r="BI57" s="1328"/>
      <c r="BJ57" s="1328"/>
      <c r="BK57" s="1328"/>
      <c r="BL57" s="1328"/>
      <c r="BM57" s="1328"/>
      <c r="BN57" s="1328"/>
      <c r="BO57" s="1328"/>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618</v>
      </c>
    </row>
    <row r="64" spans="1:109">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2" t="s">
        <v>619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613</v>
      </c>
    </row>
    <row r="72" spans="2:107">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574</v>
      </c>
      <c r="BQ72" s="1325"/>
      <c r="BR72" s="1325"/>
      <c r="BS72" s="1325"/>
      <c r="BT72" s="1325"/>
      <c r="BU72" s="1325"/>
      <c r="BV72" s="1325"/>
      <c r="BW72" s="1325"/>
      <c r="BX72" s="1325" t="s">
        <v>575</v>
      </c>
      <c r="BY72" s="1325"/>
      <c r="BZ72" s="1325"/>
      <c r="CA72" s="1325"/>
      <c r="CB72" s="1325"/>
      <c r="CC72" s="1325"/>
      <c r="CD72" s="1325"/>
      <c r="CE72" s="1325"/>
      <c r="CF72" s="1325" t="s">
        <v>576</v>
      </c>
      <c r="CG72" s="1325"/>
      <c r="CH72" s="1325"/>
      <c r="CI72" s="1325"/>
      <c r="CJ72" s="1325"/>
      <c r="CK72" s="1325"/>
      <c r="CL72" s="1325"/>
      <c r="CM72" s="1325"/>
      <c r="CN72" s="1325" t="s">
        <v>577</v>
      </c>
      <c r="CO72" s="1325"/>
      <c r="CP72" s="1325"/>
      <c r="CQ72" s="1325"/>
      <c r="CR72" s="1325"/>
      <c r="CS72" s="1325"/>
      <c r="CT72" s="1325"/>
      <c r="CU72" s="1325"/>
      <c r="CV72" s="1325" t="s">
        <v>578</v>
      </c>
      <c r="CW72" s="1325"/>
      <c r="CX72" s="1325"/>
      <c r="CY72" s="1325"/>
      <c r="CZ72" s="1325"/>
      <c r="DA72" s="1325"/>
      <c r="DB72" s="1325"/>
      <c r="DC72" s="1325"/>
    </row>
    <row r="73" spans="2:107">
      <c r="B73" s="397"/>
      <c r="G73" s="1326"/>
      <c r="H73" s="1326"/>
      <c r="I73" s="1326"/>
      <c r="J73" s="1326"/>
      <c r="K73" s="1331"/>
      <c r="L73" s="1331"/>
      <c r="M73" s="1331"/>
      <c r="N73" s="1331"/>
      <c r="AM73" s="406"/>
      <c r="AN73" s="1328" t="s">
        <v>614</v>
      </c>
      <c r="AO73" s="1328"/>
      <c r="AP73" s="1328"/>
      <c r="AQ73" s="1328"/>
      <c r="AR73" s="1328"/>
      <c r="AS73" s="1328"/>
      <c r="AT73" s="1328"/>
      <c r="AU73" s="1328"/>
      <c r="AV73" s="1328"/>
      <c r="AW73" s="1328"/>
      <c r="AX73" s="1328"/>
      <c r="AY73" s="1328"/>
      <c r="AZ73" s="1328"/>
      <c r="BA73" s="1328"/>
      <c r="BB73" s="1328" t="s">
        <v>615</v>
      </c>
      <c r="BC73" s="1328"/>
      <c r="BD73" s="1328"/>
      <c r="BE73" s="1328"/>
      <c r="BF73" s="1328"/>
      <c r="BG73" s="1328"/>
      <c r="BH73" s="1328"/>
      <c r="BI73" s="1328"/>
      <c r="BJ73" s="1328"/>
      <c r="BK73" s="1328"/>
      <c r="BL73" s="1328"/>
      <c r="BM73" s="1328"/>
      <c r="BN73" s="1328"/>
      <c r="BO73" s="1328"/>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620</v>
      </c>
      <c r="BC75" s="1328"/>
      <c r="BD75" s="1328"/>
      <c r="BE75" s="1328"/>
      <c r="BF75" s="1328"/>
      <c r="BG75" s="1328"/>
      <c r="BH75" s="1328"/>
      <c r="BI75" s="1328"/>
      <c r="BJ75" s="1328"/>
      <c r="BK75" s="1328"/>
      <c r="BL75" s="1328"/>
      <c r="BM75" s="1328"/>
      <c r="BN75" s="1328"/>
      <c r="BO75" s="1328"/>
      <c r="BP75" s="1311">
        <v>11</v>
      </c>
      <c r="BQ75" s="1311"/>
      <c r="BR75" s="1311"/>
      <c r="BS75" s="1311"/>
      <c r="BT75" s="1311"/>
      <c r="BU75" s="1311"/>
      <c r="BV75" s="1311"/>
      <c r="BW75" s="1311"/>
      <c r="BX75" s="1311">
        <v>10.7</v>
      </c>
      <c r="BY75" s="1311"/>
      <c r="BZ75" s="1311"/>
      <c r="CA75" s="1311"/>
      <c r="CB75" s="1311"/>
      <c r="CC75" s="1311"/>
      <c r="CD75" s="1311"/>
      <c r="CE75" s="1311"/>
      <c r="CF75" s="1311">
        <v>10.1</v>
      </c>
      <c r="CG75" s="1311"/>
      <c r="CH75" s="1311"/>
      <c r="CI75" s="1311"/>
      <c r="CJ75" s="1311"/>
      <c r="CK75" s="1311"/>
      <c r="CL75" s="1311"/>
      <c r="CM75" s="1311"/>
      <c r="CN75" s="1311">
        <v>12.7</v>
      </c>
      <c r="CO75" s="1311"/>
      <c r="CP75" s="1311"/>
      <c r="CQ75" s="1311"/>
      <c r="CR75" s="1311"/>
      <c r="CS75" s="1311"/>
      <c r="CT75" s="1311"/>
      <c r="CU75" s="1311"/>
      <c r="CV75" s="1311">
        <v>12.4</v>
      </c>
      <c r="CW75" s="1311"/>
      <c r="CX75" s="1311"/>
      <c r="CY75" s="1311"/>
      <c r="CZ75" s="1311"/>
      <c r="DA75" s="1311"/>
      <c r="DB75" s="1311"/>
      <c r="DC75" s="1311"/>
    </row>
    <row r="76" spans="2:107">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21"/>
      <c r="H77" s="1321"/>
      <c r="I77" s="1321"/>
      <c r="J77" s="1321"/>
      <c r="K77" s="1331"/>
      <c r="L77" s="1331"/>
      <c r="M77" s="1331"/>
      <c r="N77" s="1331"/>
      <c r="AN77" s="1325" t="s">
        <v>617</v>
      </c>
      <c r="AO77" s="1325"/>
      <c r="AP77" s="1325"/>
      <c r="AQ77" s="1325"/>
      <c r="AR77" s="1325"/>
      <c r="AS77" s="1325"/>
      <c r="AT77" s="1325"/>
      <c r="AU77" s="1325"/>
      <c r="AV77" s="1325"/>
      <c r="AW77" s="1325"/>
      <c r="AX77" s="1325"/>
      <c r="AY77" s="1325"/>
      <c r="AZ77" s="1325"/>
      <c r="BA77" s="1325"/>
      <c r="BB77" s="1328" t="s">
        <v>615</v>
      </c>
      <c r="BC77" s="1328"/>
      <c r="BD77" s="1328"/>
      <c r="BE77" s="1328"/>
      <c r="BF77" s="1328"/>
      <c r="BG77" s="1328"/>
      <c r="BH77" s="1328"/>
      <c r="BI77" s="1328"/>
      <c r="BJ77" s="1328"/>
      <c r="BK77" s="1328"/>
      <c r="BL77" s="1328"/>
      <c r="BM77" s="1328"/>
      <c r="BN77" s="1328"/>
      <c r="BO77" s="1328"/>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620</v>
      </c>
      <c r="BC79" s="1328"/>
      <c r="BD79" s="1328"/>
      <c r="BE79" s="1328"/>
      <c r="BF79" s="1328"/>
      <c r="BG79" s="1328"/>
      <c r="BH79" s="1328"/>
      <c r="BI79" s="1328"/>
      <c r="BJ79" s="1328"/>
      <c r="BK79" s="1328"/>
      <c r="BL79" s="1328"/>
      <c r="BM79" s="1328"/>
      <c r="BN79" s="1328"/>
      <c r="BO79" s="1328"/>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8</v>
      </c>
      <c r="CW79" s="1311"/>
      <c r="CX79" s="1311"/>
      <c r="CY79" s="1311"/>
      <c r="CZ79" s="1311"/>
      <c r="DA79" s="1311"/>
      <c r="DB79" s="1311"/>
      <c r="DC79" s="1311"/>
    </row>
    <row r="80" spans="2:107">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koLDH6WhEtEoUi4Gmgo1JOKi8IaIApZa1kDFon/dt9VoEXwfqXNDBB4kvYrmVS/G7kY8TRIT7nu7RmJZ1JxEyA==" saltValue="++RnkugytNoHceJo8gLu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ImFWw80Pk7e4JDFE3ekBc1aNO2Ke3WvTrDwOnG2g91Z3r8Kjr8jL+vbjPcoNWyOQfqMsnAfT+pqhZxQwk9jPQQ==" saltValue="0IzFlmWNYXfIB9KHcnfUH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521</v>
      </c>
    </row>
  </sheetData>
  <sheetProtection algorithmName="SHA-512" hashValue="/k9ndoSctYCaYRgmJeGRC0xaFXVCX1D45Z5M7kB9vMf/j4GUX+34DQHAd/hsHpP10Vvar3FHec8uoBS43oKn6A==" saltValue="C483jkaTaP+rrLOtdSXrM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164948</v>
      </c>
      <c r="E3" s="162"/>
      <c r="F3" s="163">
        <v>138651</v>
      </c>
      <c r="G3" s="164"/>
      <c r="H3" s="165"/>
    </row>
    <row r="4" spans="1:8">
      <c r="A4" s="166"/>
      <c r="B4" s="167"/>
      <c r="C4" s="168"/>
      <c r="D4" s="169">
        <v>114996</v>
      </c>
      <c r="E4" s="170"/>
      <c r="F4" s="171">
        <v>71211</v>
      </c>
      <c r="G4" s="172"/>
      <c r="H4" s="173"/>
    </row>
    <row r="5" spans="1:8">
      <c r="A5" s="154" t="s">
        <v>566</v>
      </c>
      <c r="B5" s="159"/>
      <c r="C5" s="160"/>
      <c r="D5" s="161">
        <v>213636</v>
      </c>
      <c r="E5" s="162"/>
      <c r="F5" s="163">
        <v>122882</v>
      </c>
      <c r="G5" s="164"/>
      <c r="H5" s="165"/>
    </row>
    <row r="6" spans="1:8">
      <c r="A6" s="166"/>
      <c r="B6" s="167"/>
      <c r="C6" s="168"/>
      <c r="D6" s="169">
        <v>183926</v>
      </c>
      <c r="E6" s="170"/>
      <c r="F6" s="171">
        <v>65785</v>
      </c>
      <c r="G6" s="172"/>
      <c r="H6" s="173"/>
    </row>
    <row r="7" spans="1:8">
      <c r="A7" s="154" t="s">
        <v>567</v>
      </c>
      <c r="B7" s="159"/>
      <c r="C7" s="160"/>
      <c r="D7" s="161">
        <v>220255</v>
      </c>
      <c r="E7" s="162"/>
      <c r="F7" s="163">
        <v>114790</v>
      </c>
      <c r="G7" s="164"/>
      <c r="H7" s="165"/>
    </row>
    <row r="8" spans="1:8">
      <c r="A8" s="166"/>
      <c r="B8" s="167"/>
      <c r="C8" s="168"/>
      <c r="D8" s="169">
        <v>200116</v>
      </c>
      <c r="E8" s="170"/>
      <c r="F8" s="171">
        <v>55601</v>
      </c>
      <c r="G8" s="172"/>
      <c r="H8" s="173"/>
    </row>
    <row r="9" spans="1:8">
      <c r="A9" s="154" t="s">
        <v>568</v>
      </c>
      <c r="B9" s="159"/>
      <c r="C9" s="160"/>
      <c r="D9" s="161">
        <v>124390</v>
      </c>
      <c r="E9" s="162"/>
      <c r="F9" s="163">
        <v>126262</v>
      </c>
      <c r="G9" s="164"/>
      <c r="H9" s="165"/>
    </row>
    <row r="10" spans="1:8">
      <c r="A10" s="166"/>
      <c r="B10" s="167"/>
      <c r="C10" s="168"/>
      <c r="D10" s="169">
        <v>83419</v>
      </c>
      <c r="E10" s="170"/>
      <c r="F10" s="171">
        <v>56769</v>
      </c>
      <c r="G10" s="172"/>
      <c r="H10" s="173"/>
    </row>
    <row r="11" spans="1:8">
      <c r="A11" s="154" t="s">
        <v>569</v>
      </c>
      <c r="B11" s="159"/>
      <c r="C11" s="160"/>
      <c r="D11" s="161">
        <v>137429</v>
      </c>
      <c r="E11" s="162"/>
      <c r="F11" s="163">
        <v>126525</v>
      </c>
      <c r="G11" s="164"/>
      <c r="H11" s="165"/>
    </row>
    <row r="12" spans="1:8">
      <c r="A12" s="166"/>
      <c r="B12" s="167"/>
      <c r="C12" s="174"/>
      <c r="D12" s="169">
        <v>110197</v>
      </c>
      <c r="E12" s="170"/>
      <c r="F12" s="171">
        <v>67052</v>
      </c>
      <c r="G12" s="172"/>
      <c r="H12" s="173"/>
    </row>
    <row r="13" spans="1:8">
      <c r="A13" s="154"/>
      <c r="B13" s="159"/>
      <c r="C13" s="175"/>
      <c r="D13" s="176">
        <v>172132</v>
      </c>
      <c r="E13" s="177"/>
      <c r="F13" s="178">
        <v>125822</v>
      </c>
      <c r="G13" s="179"/>
      <c r="H13" s="165"/>
    </row>
    <row r="14" spans="1:8">
      <c r="A14" s="166"/>
      <c r="B14" s="167"/>
      <c r="C14" s="168"/>
      <c r="D14" s="169">
        <v>138531</v>
      </c>
      <c r="E14" s="170"/>
      <c r="F14" s="171">
        <v>63284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6.99</v>
      </c>
      <c r="C19" s="180">
        <f>ROUND(VALUE(SUBSTITUTE(実質収支比率等に係る経年分析!G$48,"▲","-")),2)</f>
        <v>3.31</v>
      </c>
      <c r="D19" s="180">
        <f>ROUND(VALUE(SUBSTITUTE(実質収支比率等に係る経年分析!H$48,"▲","-")),2)</f>
        <v>4.28</v>
      </c>
      <c r="E19" s="180">
        <f>ROUND(VALUE(SUBSTITUTE(実質収支比率等に係る経年分析!I$48,"▲","-")),2)</f>
        <v>2.38</v>
      </c>
      <c r="F19" s="180">
        <f>ROUND(VALUE(SUBSTITUTE(実質収支比率等に係る経年分析!J$48,"▲","-")),2)</f>
        <v>2.89</v>
      </c>
    </row>
    <row r="20" spans="1:11">
      <c r="A20" s="180" t="s">
        <v>55</v>
      </c>
      <c r="B20" s="180">
        <f>ROUND(VALUE(SUBSTITUTE(実質収支比率等に係る経年分析!F$47,"▲","-")),2)</f>
        <v>56.21</v>
      </c>
      <c r="C20" s="180">
        <f>ROUND(VALUE(SUBSTITUTE(実質収支比率等に係る経年分析!G$47,"▲","-")),2)</f>
        <v>56.15</v>
      </c>
      <c r="D20" s="180">
        <f>ROUND(VALUE(SUBSTITUTE(実質収支比率等に係る経年分析!H$47,"▲","-")),2)</f>
        <v>52.96</v>
      </c>
      <c r="E20" s="180">
        <f>ROUND(VALUE(SUBSTITUTE(実質収支比率等に係る経年分析!I$47,"▲","-")),2)</f>
        <v>50.99</v>
      </c>
      <c r="F20" s="180">
        <f>ROUND(VALUE(SUBSTITUTE(実質収支比率等に係る経年分析!J$47,"▲","-")),2)</f>
        <v>46.46</v>
      </c>
    </row>
    <row r="21" spans="1:11">
      <c r="A21" s="180" t="s">
        <v>56</v>
      </c>
      <c r="B21" s="180">
        <f>IF(ISNUMBER(VALUE(SUBSTITUTE(実質収支比率等に係る経年分析!F$49,"▲","-"))),ROUND(VALUE(SUBSTITUTE(実質収支比率等に係る経年分析!F$49,"▲","-")),2),NA())</f>
        <v>-4.37</v>
      </c>
      <c r="C21" s="180">
        <f>IF(ISNUMBER(VALUE(SUBSTITUTE(実質収支比率等に係る経年分析!G$49,"▲","-"))),ROUND(VALUE(SUBSTITUTE(実質収支比率等に係る経年分析!G$49,"▲","-")),2),NA())</f>
        <v>5.58</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-11.67</v>
      </c>
      <c r="F21" s="180">
        <f>IF(ISNUMBER(VALUE(SUBSTITUTE(実質収支比率等に係る経年分析!J$49,"▲","-"))),ROUND(VALUE(SUBSTITUTE(実質収支比率等に係る経年分析!J$49,"▲","-")),2),NA())</f>
        <v>1.94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交通事業特別会計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漁業集落排水事業特別会計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1.98</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1163</v>
      </c>
      <c r="E42" s="182"/>
      <c r="F42" s="182"/>
      <c r="G42" s="182">
        <f>'実質公債費比率（分子）の構造'!L$52</f>
        <v>1089</v>
      </c>
      <c r="H42" s="182"/>
      <c r="I42" s="182"/>
      <c r="J42" s="182">
        <f>'実質公債費比率（分子）の構造'!M$52</f>
        <v>1031</v>
      </c>
      <c r="K42" s="182"/>
      <c r="L42" s="182"/>
      <c r="M42" s="182">
        <f>'実質公債費比率（分子）の構造'!N$52</f>
        <v>648</v>
      </c>
      <c r="N42" s="182"/>
      <c r="O42" s="182"/>
      <c r="P42" s="182">
        <f>'実質公債費比率（分子）の構造'!O$52</f>
        <v>1008</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0</v>
      </c>
      <c r="C45" s="182"/>
      <c r="D45" s="182"/>
      <c r="E45" s="182">
        <f>'実質公債費比率（分子）の構造'!L$49</f>
        <v>0</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c r="A46" s="182" t="s">
        <v>67</v>
      </c>
      <c r="B46" s="182">
        <f>'実質公債費比率（分子）の構造'!K$48</f>
        <v>130</v>
      </c>
      <c r="C46" s="182"/>
      <c r="D46" s="182"/>
      <c r="E46" s="182">
        <f>'実質公債費比率（分子）の構造'!L$48</f>
        <v>157</v>
      </c>
      <c r="F46" s="182"/>
      <c r="G46" s="182"/>
      <c r="H46" s="182">
        <f>'実質公債費比率（分子）の構造'!M$48</f>
        <v>161</v>
      </c>
      <c r="I46" s="182"/>
      <c r="J46" s="182"/>
      <c r="K46" s="182">
        <f>'実質公債費比率（分子）の構造'!N$48</f>
        <v>164</v>
      </c>
      <c r="L46" s="182"/>
      <c r="M46" s="182"/>
      <c r="N46" s="182">
        <f>'実質公債費比率（分子）の構造'!O$48</f>
        <v>165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1351</v>
      </c>
      <c r="C49" s="182"/>
      <c r="D49" s="182"/>
      <c r="E49" s="182">
        <f>'実質公債費比率（分子）の構造'!L$45</f>
        <v>1295</v>
      </c>
      <c r="F49" s="182"/>
      <c r="G49" s="182"/>
      <c r="H49" s="182">
        <f>'実質公債費比率（分子）の構造'!M$45</f>
        <v>1163</v>
      </c>
      <c r="I49" s="182"/>
      <c r="J49" s="182"/>
      <c r="K49" s="182">
        <f>'実質公債費比率（分子）の構造'!N$45</f>
        <v>1053</v>
      </c>
      <c r="L49" s="182"/>
      <c r="M49" s="182"/>
      <c r="N49" s="182">
        <f>'実質公債費比率（分子）の構造'!O$45</f>
        <v>1190</v>
      </c>
      <c r="O49" s="182"/>
      <c r="P49" s="182"/>
    </row>
    <row r="50" spans="1:16">
      <c r="A50" s="182" t="s">
        <v>71</v>
      </c>
      <c r="B50" s="182" t="e">
        <f>NA()</f>
        <v>#N/A</v>
      </c>
      <c r="C50" s="182">
        <f>IF(ISNUMBER('実質公債費比率（分子）の構造'!K$53),'実質公債費比率（分子）の構造'!K$53,NA())</f>
        <v>319</v>
      </c>
      <c r="D50" s="182" t="e">
        <f>NA()</f>
        <v>#N/A</v>
      </c>
      <c r="E50" s="182" t="e">
        <f>NA()</f>
        <v>#N/A</v>
      </c>
      <c r="F50" s="182">
        <f>IF(ISNUMBER('実質公債費比率（分子）の構造'!L$53),'実質公債費比率（分子）の構造'!L$53,NA())</f>
        <v>363</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569</v>
      </c>
      <c r="M50" s="182" t="e">
        <f>NA()</f>
        <v>#N/A</v>
      </c>
      <c r="N50" s="182" t="e">
        <f>NA()</f>
        <v>#N/A</v>
      </c>
      <c r="O50" s="182">
        <f>IF(ISNUMBER('実質公債費比率（分子）の構造'!O$53),'実質公債費比率（分子）の構造'!O$53,NA())</f>
        <v>347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9046</v>
      </c>
      <c r="E56" s="181"/>
      <c r="F56" s="181"/>
      <c r="G56" s="181">
        <f>'将来負担比率（分子）の構造'!J$52</f>
        <v>9429</v>
      </c>
      <c r="H56" s="181"/>
      <c r="I56" s="181"/>
      <c r="J56" s="181">
        <f>'将来負担比率（分子）の構造'!K$52</f>
        <v>9969</v>
      </c>
      <c r="K56" s="181"/>
      <c r="L56" s="181"/>
      <c r="M56" s="181">
        <f>'将来負担比率（分子）の構造'!L$52</f>
        <v>9169</v>
      </c>
      <c r="N56" s="181"/>
      <c r="O56" s="181"/>
      <c r="P56" s="181">
        <f>'将来負担比率（分子）の構造'!M$52</f>
        <v>9177</v>
      </c>
    </row>
    <row r="57" spans="1:16">
      <c r="A57" s="181" t="s">
        <v>42</v>
      </c>
      <c r="B57" s="181"/>
      <c r="C57" s="181"/>
      <c r="D57" s="181">
        <f>'将来負担比率（分子）の構造'!I$51</f>
        <v>70</v>
      </c>
      <c r="E57" s="181"/>
      <c r="F57" s="181"/>
      <c r="G57" s="181">
        <f>'将来負担比率（分子）の構造'!J$51</f>
        <v>60</v>
      </c>
      <c r="H57" s="181"/>
      <c r="I57" s="181"/>
      <c r="J57" s="181">
        <f>'将来負担比率（分子）の構造'!K$51</f>
        <v>51</v>
      </c>
      <c r="K57" s="181"/>
      <c r="L57" s="181"/>
      <c r="M57" s="181">
        <f>'将来負担比率（分子）の構造'!L$51</f>
        <v>41</v>
      </c>
      <c r="N57" s="181"/>
      <c r="O57" s="181"/>
      <c r="P57" s="181">
        <f>'将来負担比率（分子）の構造'!M$51</f>
        <v>705</v>
      </c>
    </row>
    <row r="58" spans="1:16">
      <c r="A58" s="181" t="s">
        <v>41</v>
      </c>
      <c r="B58" s="181"/>
      <c r="C58" s="181"/>
      <c r="D58" s="181">
        <f>'将来負担比率（分子）の構造'!I$50</f>
        <v>5203</v>
      </c>
      <c r="E58" s="181"/>
      <c r="F58" s="181"/>
      <c r="G58" s="181">
        <f>'将来負担比率（分子）の構造'!J$50</f>
        <v>4800</v>
      </c>
      <c r="H58" s="181"/>
      <c r="I58" s="181"/>
      <c r="J58" s="181">
        <f>'将来負担比率（分子）の構造'!K$50</f>
        <v>4726</v>
      </c>
      <c r="K58" s="181"/>
      <c r="L58" s="181"/>
      <c r="M58" s="181">
        <f>'将来負担比率（分子）の構造'!L$50</f>
        <v>4387</v>
      </c>
      <c r="N58" s="181"/>
      <c r="O58" s="181"/>
      <c r="P58" s="181">
        <f>'将来負担比率（分子）の構造'!M$50</f>
        <v>4436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898</v>
      </c>
      <c r="C62" s="181"/>
      <c r="D62" s="181"/>
      <c r="E62" s="181">
        <f>'将来負担比率（分子）の構造'!J$45</f>
        <v>906</v>
      </c>
      <c r="F62" s="181"/>
      <c r="G62" s="181"/>
      <c r="H62" s="181">
        <f>'将来負担比率（分子）の構造'!K$45</f>
        <v>827</v>
      </c>
      <c r="I62" s="181"/>
      <c r="J62" s="181"/>
      <c r="K62" s="181">
        <f>'将来負担比率（分子）の構造'!L$45</f>
        <v>785</v>
      </c>
      <c r="L62" s="181"/>
      <c r="M62" s="181"/>
      <c r="N62" s="181">
        <f>'将来負担比率（分子）の構造'!M$45</f>
        <v>767</v>
      </c>
      <c r="O62" s="181"/>
      <c r="P62" s="181"/>
    </row>
    <row r="63" spans="1:16">
      <c r="A63" s="181" t="s">
        <v>34</v>
      </c>
      <c r="B63" s="181">
        <f>'将来負担比率（分子）の構造'!I$44</f>
        <v>1</v>
      </c>
      <c r="C63" s="181"/>
      <c r="D63" s="181"/>
      <c r="E63" s="181">
        <f>'将来負担比率（分子）の構造'!J$44</f>
        <v>1</v>
      </c>
      <c r="F63" s="181"/>
      <c r="G63" s="181"/>
      <c r="H63" s="181">
        <f>'将来負担比率（分子）の構造'!K$44</f>
        <v>2</v>
      </c>
      <c r="I63" s="181"/>
      <c r="J63" s="181"/>
      <c r="K63" s="181">
        <f>'将来負担比率（分子）の構造'!L$44</f>
        <v>1</v>
      </c>
      <c r="L63" s="181"/>
      <c r="M63" s="181"/>
      <c r="N63" s="181">
        <f>'将来負担比率（分子）の構造'!M$44</f>
        <v>1</v>
      </c>
      <c r="O63" s="181"/>
      <c r="P63" s="181"/>
    </row>
    <row r="64" spans="1:16">
      <c r="A64" s="181" t="s">
        <v>33</v>
      </c>
      <c r="B64" s="181">
        <f>'将来負担比率（分子）の構造'!I$43</f>
        <v>1849</v>
      </c>
      <c r="C64" s="181"/>
      <c r="D64" s="181"/>
      <c r="E64" s="181">
        <f>'将来負担比率（分子）の構造'!J$43</f>
        <v>1900</v>
      </c>
      <c r="F64" s="181"/>
      <c r="G64" s="181"/>
      <c r="H64" s="181">
        <f>'将来負担比率（分子）の構造'!K$43</f>
        <v>2014</v>
      </c>
      <c r="I64" s="181"/>
      <c r="J64" s="181"/>
      <c r="K64" s="181">
        <f>'将来負担比率（分子）の構造'!L$43</f>
        <v>2120</v>
      </c>
      <c r="L64" s="181"/>
      <c r="M64" s="181"/>
      <c r="N64" s="181">
        <f>'将来負担比率（分子）の構造'!M$43</f>
        <v>2040</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10154</v>
      </c>
      <c r="C66" s="181"/>
      <c r="D66" s="181"/>
      <c r="E66" s="181">
        <f>'将来負担比率（分子）の構造'!J$41</f>
        <v>9337</v>
      </c>
      <c r="F66" s="181"/>
      <c r="G66" s="181"/>
      <c r="H66" s="181">
        <f>'将来負担比率（分子）の構造'!K$41</f>
        <v>9979</v>
      </c>
      <c r="I66" s="181"/>
      <c r="J66" s="181"/>
      <c r="K66" s="181">
        <f>'将来負担比率（分子）の構造'!L$41</f>
        <v>9939</v>
      </c>
      <c r="L66" s="181"/>
      <c r="M66" s="181"/>
      <c r="N66" s="181">
        <f>'将来負担比率（分子）の構造'!M$41</f>
        <v>10179</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2297</v>
      </c>
      <c r="C72" s="185">
        <f>基金残高に係る経年分析!G55</f>
        <v>1946</v>
      </c>
      <c r="D72" s="185">
        <f>基金残高に係る経年分析!H55</f>
        <v>1996</v>
      </c>
    </row>
    <row r="73" spans="1:16">
      <c r="A73" s="184" t="s">
        <v>78</v>
      </c>
      <c r="B73" s="185">
        <f>基金残高に係る経年分析!F56</f>
        <v>571</v>
      </c>
      <c r="C73" s="185">
        <f>基金残高に係る経年分析!G56</f>
        <v>573</v>
      </c>
      <c r="D73" s="185">
        <f>基金残高に係る経年分析!H56</f>
        <v>575</v>
      </c>
    </row>
    <row r="74" spans="1:16">
      <c r="A74" s="184" t="s">
        <v>79</v>
      </c>
      <c r="B74" s="185">
        <f>基金残高に係る経年分析!F57</f>
        <v>2990</v>
      </c>
      <c r="C74" s="185">
        <f>基金残高に係る経年分析!G57</f>
        <v>2964</v>
      </c>
      <c r="D74" s="185">
        <f>基金残高に係る経年分析!H57</f>
        <v>2947</v>
      </c>
    </row>
  </sheetData>
  <sheetProtection algorithmName="SHA-512" hashValue="N8sHIZTKV7+wQ0iDltaj3jIbQt93BYurxeDwFJQwwAhfoyeNw0wbxpb3ME+0h+5PSoJkAlG1RXGVCwHgZZiBpA==" saltValue="yvDV86bMHbS/2SXe4pv3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230</v>
      </c>
      <c r="C5" s="672"/>
      <c r="D5" s="672"/>
      <c r="E5" s="672"/>
      <c r="F5" s="672"/>
      <c r="G5" s="672"/>
      <c r="H5" s="672"/>
      <c r="I5" s="672"/>
      <c r="J5" s="672"/>
      <c r="K5" s="672"/>
      <c r="L5" s="672"/>
      <c r="M5" s="672"/>
      <c r="N5" s="672"/>
      <c r="O5" s="672"/>
      <c r="P5" s="672"/>
      <c r="Q5" s="673"/>
      <c r="R5" s="674">
        <v>1506494</v>
      </c>
      <c r="S5" s="675"/>
      <c r="T5" s="675"/>
      <c r="U5" s="675"/>
      <c r="V5" s="675"/>
      <c r="W5" s="675"/>
      <c r="X5" s="675"/>
      <c r="Y5" s="676"/>
      <c r="Z5" s="677">
        <v>18.100000000000001</v>
      </c>
      <c r="AA5" s="677"/>
      <c r="AB5" s="677"/>
      <c r="AC5" s="677"/>
      <c r="AD5" s="678">
        <v>1506494</v>
      </c>
      <c r="AE5" s="678"/>
      <c r="AF5" s="678"/>
      <c r="AG5" s="678"/>
      <c r="AH5" s="678"/>
      <c r="AI5" s="678"/>
      <c r="AJ5" s="678"/>
      <c r="AK5" s="678"/>
      <c r="AL5" s="679">
        <v>36</v>
      </c>
      <c r="AM5" s="680"/>
      <c r="AN5" s="680"/>
      <c r="AO5" s="681"/>
      <c r="AP5" s="671" t="s">
        <v>231</v>
      </c>
      <c r="AQ5" s="672"/>
      <c r="AR5" s="672"/>
      <c r="AS5" s="672"/>
      <c r="AT5" s="672"/>
      <c r="AU5" s="672"/>
      <c r="AV5" s="672"/>
      <c r="AW5" s="672"/>
      <c r="AX5" s="672"/>
      <c r="AY5" s="672"/>
      <c r="AZ5" s="672"/>
      <c r="BA5" s="672"/>
      <c r="BB5" s="672"/>
      <c r="BC5" s="672"/>
      <c r="BD5" s="672"/>
      <c r="BE5" s="672"/>
      <c r="BF5" s="673"/>
      <c r="BG5" s="685">
        <v>1504416</v>
      </c>
      <c r="BH5" s="686"/>
      <c r="BI5" s="686"/>
      <c r="BJ5" s="686"/>
      <c r="BK5" s="686"/>
      <c r="BL5" s="686"/>
      <c r="BM5" s="686"/>
      <c r="BN5" s="687"/>
      <c r="BO5" s="688">
        <v>99.9</v>
      </c>
      <c r="BP5" s="688"/>
      <c r="BQ5" s="688"/>
      <c r="BR5" s="688"/>
      <c r="BS5" s="689" t="s">
        <v>232</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224</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c r="B6" s="682" t="s">
        <v>236</v>
      </c>
      <c r="C6" s="683"/>
      <c r="D6" s="683"/>
      <c r="E6" s="683"/>
      <c r="F6" s="683"/>
      <c r="G6" s="683"/>
      <c r="H6" s="683"/>
      <c r="I6" s="683"/>
      <c r="J6" s="683"/>
      <c r="K6" s="683"/>
      <c r="L6" s="683"/>
      <c r="M6" s="683"/>
      <c r="N6" s="683"/>
      <c r="O6" s="683"/>
      <c r="P6" s="683"/>
      <c r="Q6" s="684"/>
      <c r="R6" s="685">
        <v>47521</v>
      </c>
      <c r="S6" s="686"/>
      <c r="T6" s="686"/>
      <c r="U6" s="686"/>
      <c r="V6" s="686"/>
      <c r="W6" s="686"/>
      <c r="X6" s="686"/>
      <c r="Y6" s="687"/>
      <c r="Z6" s="688">
        <v>0.6</v>
      </c>
      <c r="AA6" s="688"/>
      <c r="AB6" s="688"/>
      <c r="AC6" s="688"/>
      <c r="AD6" s="689">
        <v>47521</v>
      </c>
      <c r="AE6" s="689"/>
      <c r="AF6" s="689"/>
      <c r="AG6" s="689"/>
      <c r="AH6" s="689"/>
      <c r="AI6" s="689"/>
      <c r="AJ6" s="689"/>
      <c r="AK6" s="689"/>
      <c r="AL6" s="690">
        <v>1.1000000000000001</v>
      </c>
      <c r="AM6" s="691"/>
      <c r="AN6" s="691"/>
      <c r="AO6" s="692"/>
      <c r="AP6" s="682" t="s">
        <v>237</v>
      </c>
      <c r="AQ6" s="683"/>
      <c r="AR6" s="683"/>
      <c r="AS6" s="683"/>
      <c r="AT6" s="683"/>
      <c r="AU6" s="683"/>
      <c r="AV6" s="683"/>
      <c r="AW6" s="683"/>
      <c r="AX6" s="683"/>
      <c r="AY6" s="683"/>
      <c r="AZ6" s="683"/>
      <c r="BA6" s="683"/>
      <c r="BB6" s="683"/>
      <c r="BC6" s="683"/>
      <c r="BD6" s="683"/>
      <c r="BE6" s="683"/>
      <c r="BF6" s="684"/>
      <c r="BG6" s="685">
        <v>1504416</v>
      </c>
      <c r="BH6" s="686"/>
      <c r="BI6" s="686"/>
      <c r="BJ6" s="686"/>
      <c r="BK6" s="686"/>
      <c r="BL6" s="686"/>
      <c r="BM6" s="686"/>
      <c r="BN6" s="687"/>
      <c r="BO6" s="688">
        <v>99.9</v>
      </c>
      <c r="BP6" s="688"/>
      <c r="BQ6" s="688"/>
      <c r="BR6" s="688"/>
      <c r="BS6" s="689" t="s">
        <v>232</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71949</v>
      </c>
      <c r="CS6" s="686"/>
      <c r="CT6" s="686"/>
      <c r="CU6" s="686"/>
      <c r="CV6" s="686"/>
      <c r="CW6" s="686"/>
      <c r="CX6" s="686"/>
      <c r="CY6" s="687"/>
      <c r="CZ6" s="679">
        <v>0.9</v>
      </c>
      <c r="DA6" s="680"/>
      <c r="DB6" s="680"/>
      <c r="DC6" s="699"/>
      <c r="DD6" s="694" t="s">
        <v>232</v>
      </c>
      <c r="DE6" s="686"/>
      <c r="DF6" s="686"/>
      <c r="DG6" s="686"/>
      <c r="DH6" s="686"/>
      <c r="DI6" s="686"/>
      <c r="DJ6" s="686"/>
      <c r="DK6" s="686"/>
      <c r="DL6" s="686"/>
      <c r="DM6" s="686"/>
      <c r="DN6" s="686"/>
      <c r="DO6" s="686"/>
      <c r="DP6" s="687"/>
      <c r="DQ6" s="694">
        <v>71949</v>
      </c>
      <c r="DR6" s="686"/>
      <c r="DS6" s="686"/>
      <c r="DT6" s="686"/>
      <c r="DU6" s="686"/>
      <c r="DV6" s="686"/>
      <c r="DW6" s="686"/>
      <c r="DX6" s="686"/>
      <c r="DY6" s="686"/>
      <c r="DZ6" s="686"/>
      <c r="EA6" s="686"/>
      <c r="EB6" s="686"/>
      <c r="EC6" s="695"/>
    </row>
    <row r="7" spans="2:143" ht="11.25" customHeight="1">
      <c r="B7" s="682" t="s">
        <v>239</v>
      </c>
      <c r="C7" s="683"/>
      <c r="D7" s="683"/>
      <c r="E7" s="683"/>
      <c r="F7" s="683"/>
      <c r="G7" s="683"/>
      <c r="H7" s="683"/>
      <c r="I7" s="683"/>
      <c r="J7" s="683"/>
      <c r="K7" s="683"/>
      <c r="L7" s="683"/>
      <c r="M7" s="683"/>
      <c r="N7" s="683"/>
      <c r="O7" s="683"/>
      <c r="P7" s="683"/>
      <c r="Q7" s="684"/>
      <c r="R7" s="685">
        <v>680</v>
      </c>
      <c r="S7" s="686"/>
      <c r="T7" s="686"/>
      <c r="U7" s="686"/>
      <c r="V7" s="686"/>
      <c r="W7" s="686"/>
      <c r="X7" s="686"/>
      <c r="Y7" s="687"/>
      <c r="Z7" s="688">
        <v>0</v>
      </c>
      <c r="AA7" s="688"/>
      <c r="AB7" s="688"/>
      <c r="AC7" s="688"/>
      <c r="AD7" s="689">
        <v>680</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310943</v>
      </c>
      <c r="BH7" s="686"/>
      <c r="BI7" s="686"/>
      <c r="BJ7" s="686"/>
      <c r="BK7" s="686"/>
      <c r="BL7" s="686"/>
      <c r="BM7" s="686"/>
      <c r="BN7" s="687"/>
      <c r="BO7" s="688">
        <v>20.6</v>
      </c>
      <c r="BP7" s="688"/>
      <c r="BQ7" s="688"/>
      <c r="BR7" s="688"/>
      <c r="BS7" s="689" t="s">
        <v>175</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1872582</v>
      </c>
      <c r="CS7" s="686"/>
      <c r="CT7" s="686"/>
      <c r="CU7" s="686"/>
      <c r="CV7" s="686"/>
      <c r="CW7" s="686"/>
      <c r="CX7" s="686"/>
      <c r="CY7" s="687"/>
      <c r="CZ7" s="688">
        <v>23.1</v>
      </c>
      <c r="DA7" s="688"/>
      <c r="DB7" s="688"/>
      <c r="DC7" s="688"/>
      <c r="DD7" s="694">
        <v>111743</v>
      </c>
      <c r="DE7" s="686"/>
      <c r="DF7" s="686"/>
      <c r="DG7" s="686"/>
      <c r="DH7" s="686"/>
      <c r="DI7" s="686"/>
      <c r="DJ7" s="686"/>
      <c r="DK7" s="686"/>
      <c r="DL7" s="686"/>
      <c r="DM7" s="686"/>
      <c r="DN7" s="686"/>
      <c r="DO7" s="686"/>
      <c r="DP7" s="687"/>
      <c r="DQ7" s="694">
        <v>855188</v>
      </c>
      <c r="DR7" s="686"/>
      <c r="DS7" s="686"/>
      <c r="DT7" s="686"/>
      <c r="DU7" s="686"/>
      <c r="DV7" s="686"/>
      <c r="DW7" s="686"/>
      <c r="DX7" s="686"/>
      <c r="DY7" s="686"/>
      <c r="DZ7" s="686"/>
      <c r="EA7" s="686"/>
      <c r="EB7" s="686"/>
      <c r="EC7" s="695"/>
    </row>
    <row r="8" spans="2:143" ht="11.25" customHeight="1">
      <c r="B8" s="682" t="s">
        <v>242</v>
      </c>
      <c r="C8" s="683"/>
      <c r="D8" s="683"/>
      <c r="E8" s="683"/>
      <c r="F8" s="683"/>
      <c r="G8" s="683"/>
      <c r="H8" s="683"/>
      <c r="I8" s="683"/>
      <c r="J8" s="683"/>
      <c r="K8" s="683"/>
      <c r="L8" s="683"/>
      <c r="M8" s="683"/>
      <c r="N8" s="683"/>
      <c r="O8" s="683"/>
      <c r="P8" s="683"/>
      <c r="Q8" s="684"/>
      <c r="R8" s="685">
        <v>2815</v>
      </c>
      <c r="S8" s="686"/>
      <c r="T8" s="686"/>
      <c r="U8" s="686"/>
      <c r="V8" s="686"/>
      <c r="W8" s="686"/>
      <c r="X8" s="686"/>
      <c r="Y8" s="687"/>
      <c r="Z8" s="688">
        <v>0</v>
      </c>
      <c r="AA8" s="688"/>
      <c r="AB8" s="688"/>
      <c r="AC8" s="688"/>
      <c r="AD8" s="689">
        <v>2815</v>
      </c>
      <c r="AE8" s="689"/>
      <c r="AF8" s="689"/>
      <c r="AG8" s="689"/>
      <c r="AH8" s="689"/>
      <c r="AI8" s="689"/>
      <c r="AJ8" s="689"/>
      <c r="AK8" s="689"/>
      <c r="AL8" s="690">
        <v>0.1</v>
      </c>
      <c r="AM8" s="691"/>
      <c r="AN8" s="691"/>
      <c r="AO8" s="692"/>
      <c r="AP8" s="682" t="s">
        <v>243</v>
      </c>
      <c r="AQ8" s="683"/>
      <c r="AR8" s="683"/>
      <c r="AS8" s="683"/>
      <c r="AT8" s="683"/>
      <c r="AU8" s="683"/>
      <c r="AV8" s="683"/>
      <c r="AW8" s="683"/>
      <c r="AX8" s="683"/>
      <c r="AY8" s="683"/>
      <c r="AZ8" s="683"/>
      <c r="BA8" s="683"/>
      <c r="BB8" s="683"/>
      <c r="BC8" s="683"/>
      <c r="BD8" s="683"/>
      <c r="BE8" s="683"/>
      <c r="BF8" s="684"/>
      <c r="BG8" s="685">
        <v>11129</v>
      </c>
      <c r="BH8" s="686"/>
      <c r="BI8" s="686"/>
      <c r="BJ8" s="686"/>
      <c r="BK8" s="686"/>
      <c r="BL8" s="686"/>
      <c r="BM8" s="686"/>
      <c r="BN8" s="687"/>
      <c r="BO8" s="688">
        <v>0.7</v>
      </c>
      <c r="BP8" s="688"/>
      <c r="BQ8" s="688"/>
      <c r="BR8" s="688"/>
      <c r="BS8" s="694" t="s">
        <v>175</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1422126</v>
      </c>
      <c r="CS8" s="686"/>
      <c r="CT8" s="686"/>
      <c r="CU8" s="686"/>
      <c r="CV8" s="686"/>
      <c r="CW8" s="686"/>
      <c r="CX8" s="686"/>
      <c r="CY8" s="687"/>
      <c r="CZ8" s="688">
        <v>17.5</v>
      </c>
      <c r="DA8" s="688"/>
      <c r="DB8" s="688"/>
      <c r="DC8" s="688"/>
      <c r="DD8" s="694">
        <v>32180</v>
      </c>
      <c r="DE8" s="686"/>
      <c r="DF8" s="686"/>
      <c r="DG8" s="686"/>
      <c r="DH8" s="686"/>
      <c r="DI8" s="686"/>
      <c r="DJ8" s="686"/>
      <c r="DK8" s="686"/>
      <c r="DL8" s="686"/>
      <c r="DM8" s="686"/>
      <c r="DN8" s="686"/>
      <c r="DO8" s="686"/>
      <c r="DP8" s="687"/>
      <c r="DQ8" s="694">
        <v>868503</v>
      </c>
      <c r="DR8" s="686"/>
      <c r="DS8" s="686"/>
      <c r="DT8" s="686"/>
      <c r="DU8" s="686"/>
      <c r="DV8" s="686"/>
      <c r="DW8" s="686"/>
      <c r="DX8" s="686"/>
      <c r="DY8" s="686"/>
      <c r="DZ8" s="686"/>
      <c r="EA8" s="686"/>
      <c r="EB8" s="686"/>
      <c r="EC8" s="695"/>
    </row>
    <row r="9" spans="2:143" ht="11.25" customHeight="1">
      <c r="B9" s="682" t="s">
        <v>245</v>
      </c>
      <c r="C9" s="683"/>
      <c r="D9" s="683"/>
      <c r="E9" s="683"/>
      <c r="F9" s="683"/>
      <c r="G9" s="683"/>
      <c r="H9" s="683"/>
      <c r="I9" s="683"/>
      <c r="J9" s="683"/>
      <c r="K9" s="683"/>
      <c r="L9" s="683"/>
      <c r="M9" s="683"/>
      <c r="N9" s="683"/>
      <c r="O9" s="683"/>
      <c r="P9" s="683"/>
      <c r="Q9" s="684"/>
      <c r="R9" s="685">
        <v>2771</v>
      </c>
      <c r="S9" s="686"/>
      <c r="T9" s="686"/>
      <c r="U9" s="686"/>
      <c r="V9" s="686"/>
      <c r="W9" s="686"/>
      <c r="X9" s="686"/>
      <c r="Y9" s="687"/>
      <c r="Z9" s="688">
        <v>0</v>
      </c>
      <c r="AA9" s="688"/>
      <c r="AB9" s="688"/>
      <c r="AC9" s="688"/>
      <c r="AD9" s="689">
        <v>2771</v>
      </c>
      <c r="AE9" s="689"/>
      <c r="AF9" s="689"/>
      <c r="AG9" s="689"/>
      <c r="AH9" s="689"/>
      <c r="AI9" s="689"/>
      <c r="AJ9" s="689"/>
      <c r="AK9" s="689"/>
      <c r="AL9" s="690">
        <v>0.1</v>
      </c>
      <c r="AM9" s="691"/>
      <c r="AN9" s="691"/>
      <c r="AO9" s="692"/>
      <c r="AP9" s="682" t="s">
        <v>246</v>
      </c>
      <c r="AQ9" s="683"/>
      <c r="AR9" s="683"/>
      <c r="AS9" s="683"/>
      <c r="AT9" s="683"/>
      <c r="AU9" s="683"/>
      <c r="AV9" s="683"/>
      <c r="AW9" s="683"/>
      <c r="AX9" s="683"/>
      <c r="AY9" s="683"/>
      <c r="AZ9" s="683"/>
      <c r="BA9" s="683"/>
      <c r="BB9" s="683"/>
      <c r="BC9" s="683"/>
      <c r="BD9" s="683"/>
      <c r="BE9" s="683"/>
      <c r="BF9" s="684"/>
      <c r="BG9" s="685">
        <v>243073</v>
      </c>
      <c r="BH9" s="686"/>
      <c r="BI9" s="686"/>
      <c r="BJ9" s="686"/>
      <c r="BK9" s="686"/>
      <c r="BL9" s="686"/>
      <c r="BM9" s="686"/>
      <c r="BN9" s="687"/>
      <c r="BO9" s="688">
        <v>16.100000000000001</v>
      </c>
      <c r="BP9" s="688"/>
      <c r="BQ9" s="688"/>
      <c r="BR9" s="688"/>
      <c r="BS9" s="694" t="s">
        <v>175</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1211483</v>
      </c>
      <c r="CS9" s="686"/>
      <c r="CT9" s="686"/>
      <c r="CU9" s="686"/>
      <c r="CV9" s="686"/>
      <c r="CW9" s="686"/>
      <c r="CX9" s="686"/>
      <c r="CY9" s="687"/>
      <c r="CZ9" s="688">
        <v>14.9</v>
      </c>
      <c r="DA9" s="688"/>
      <c r="DB9" s="688"/>
      <c r="DC9" s="688"/>
      <c r="DD9" s="694">
        <v>8341</v>
      </c>
      <c r="DE9" s="686"/>
      <c r="DF9" s="686"/>
      <c r="DG9" s="686"/>
      <c r="DH9" s="686"/>
      <c r="DI9" s="686"/>
      <c r="DJ9" s="686"/>
      <c r="DK9" s="686"/>
      <c r="DL9" s="686"/>
      <c r="DM9" s="686"/>
      <c r="DN9" s="686"/>
      <c r="DO9" s="686"/>
      <c r="DP9" s="687"/>
      <c r="DQ9" s="694">
        <v>568945</v>
      </c>
      <c r="DR9" s="686"/>
      <c r="DS9" s="686"/>
      <c r="DT9" s="686"/>
      <c r="DU9" s="686"/>
      <c r="DV9" s="686"/>
      <c r="DW9" s="686"/>
      <c r="DX9" s="686"/>
      <c r="DY9" s="686"/>
      <c r="DZ9" s="686"/>
      <c r="EA9" s="686"/>
      <c r="EB9" s="686"/>
      <c r="EC9" s="695"/>
    </row>
    <row r="10" spans="2:143" ht="11.25" customHeight="1">
      <c r="B10" s="682" t="s">
        <v>248</v>
      </c>
      <c r="C10" s="683"/>
      <c r="D10" s="683"/>
      <c r="E10" s="683"/>
      <c r="F10" s="683"/>
      <c r="G10" s="683"/>
      <c r="H10" s="683"/>
      <c r="I10" s="683"/>
      <c r="J10" s="683"/>
      <c r="K10" s="683"/>
      <c r="L10" s="683"/>
      <c r="M10" s="683"/>
      <c r="N10" s="683"/>
      <c r="O10" s="683"/>
      <c r="P10" s="683"/>
      <c r="Q10" s="684"/>
      <c r="R10" s="685" t="s">
        <v>175</v>
      </c>
      <c r="S10" s="686"/>
      <c r="T10" s="686"/>
      <c r="U10" s="686"/>
      <c r="V10" s="686"/>
      <c r="W10" s="686"/>
      <c r="X10" s="686"/>
      <c r="Y10" s="687"/>
      <c r="Z10" s="688" t="s">
        <v>175</v>
      </c>
      <c r="AA10" s="688"/>
      <c r="AB10" s="688"/>
      <c r="AC10" s="688"/>
      <c r="AD10" s="689" t="s">
        <v>175</v>
      </c>
      <c r="AE10" s="689"/>
      <c r="AF10" s="689"/>
      <c r="AG10" s="689"/>
      <c r="AH10" s="689"/>
      <c r="AI10" s="689"/>
      <c r="AJ10" s="689"/>
      <c r="AK10" s="689"/>
      <c r="AL10" s="690" t="s">
        <v>175</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21091</v>
      </c>
      <c r="BH10" s="686"/>
      <c r="BI10" s="686"/>
      <c r="BJ10" s="686"/>
      <c r="BK10" s="686"/>
      <c r="BL10" s="686"/>
      <c r="BM10" s="686"/>
      <c r="BN10" s="687"/>
      <c r="BO10" s="688">
        <v>1.4</v>
      </c>
      <c r="BP10" s="688"/>
      <c r="BQ10" s="688"/>
      <c r="BR10" s="688"/>
      <c r="BS10" s="694" t="s">
        <v>232</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15000</v>
      </c>
      <c r="CS10" s="686"/>
      <c r="CT10" s="686"/>
      <c r="CU10" s="686"/>
      <c r="CV10" s="686"/>
      <c r="CW10" s="686"/>
      <c r="CX10" s="686"/>
      <c r="CY10" s="687"/>
      <c r="CZ10" s="688">
        <v>0.2</v>
      </c>
      <c r="DA10" s="688"/>
      <c r="DB10" s="688"/>
      <c r="DC10" s="688"/>
      <c r="DD10" s="694" t="s">
        <v>232</v>
      </c>
      <c r="DE10" s="686"/>
      <c r="DF10" s="686"/>
      <c r="DG10" s="686"/>
      <c r="DH10" s="686"/>
      <c r="DI10" s="686"/>
      <c r="DJ10" s="686"/>
      <c r="DK10" s="686"/>
      <c r="DL10" s="686"/>
      <c r="DM10" s="686"/>
      <c r="DN10" s="686"/>
      <c r="DO10" s="686"/>
      <c r="DP10" s="687"/>
      <c r="DQ10" s="694" t="s">
        <v>232</v>
      </c>
      <c r="DR10" s="686"/>
      <c r="DS10" s="686"/>
      <c r="DT10" s="686"/>
      <c r="DU10" s="686"/>
      <c r="DV10" s="686"/>
      <c r="DW10" s="686"/>
      <c r="DX10" s="686"/>
      <c r="DY10" s="686"/>
      <c r="DZ10" s="686"/>
      <c r="EA10" s="686"/>
      <c r="EB10" s="686"/>
      <c r="EC10" s="695"/>
    </row>
    <row r="11" spans="2:143" ht="11.25" customHeight="1">
      <c r="B11" s="682" t="s">
        <v>251</v>
      </c>
      <c r="C11" s="683"/>
      <c r="D11" s="683"/>
      <c r="E11" s="683"/>
      <c r="F11" s="683"/>
      <c r="G11" s="683"/>
      <c r="H11" s="683"/>
      <c r="I11" s="683"/>
      <c r="J11" s="683"/>
      <c r="K11" s="683"/>
      <c r="L11" s="683"/>
      <c r="M11" s="683"/>
      <c r="N11" s="683"/>
      <c r="O11" s="683"/>
      <c r="P11" s="683"/>
      <c r="Q11" s="684"/>
      <c r="R11" s="685">
        <v>173477</v>
      </c>
      <c r="S11" s="686"/>
      <c r="T11" s="686"/>
      <c r="U11" s="686"/>
      <c r="V11" s="686"/>
      <c r="W11" s="686"/>
      <c r="X11" s="686"/>
      <c r="Y11" s="687"/>
      <c r="Z11" s="690">
        <v>2.1</v>
      </c>
      <c r="AA11" s="691"/>
      <c r="AB11" s="691"/>
      <c r="AC11" s="703"/>
      <c r="AD11" s="694">
        <v>173477</v>
      </c>
      <c r="AE11" s="686"/>
      <c r="AF11" s="686"/>
      <c r="AG11" s="686"/>
      <c r="AH11" s="686"/>
      <c r="AI11" s="686"/>
      <c r="AJ11" s="686"/>
      <c r="AK11" s="687"/>
      <c r="AL11" s="690">
        <v>4.0999999999999996</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35650</v>
      </c>
      <c r="BH11" s="686"/>
      <c r="BI11" s="686"/>
      <c r="BJ11" s="686"/>
      <c r="BK11" s="686"/>
      <c r="BL11" s="686"/>
      <c r="BM11" s="686"/>
      <c r="BN11" s="687"/>
      <c r="BO11" s="688">
        <v>2.4</v>
      </c>
      <c r="BP11" s="688"/>
      <c r="BQ11" s="688"/>
      <c r="BR11" s="688"/>
      <c r="BS11" s="694" t="s">
        <v>175</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390408</v>
      </c>
      <c r="CS11" s="686"/>
      <c r="CT11" s="686"/>
      <c r="CU11" s="686"/>
      <c r="CV11" s="686"/>
      <c r="CW11" s="686"/>
      <c r="CX11" s="686"/>
      <c r="CY11" s="687"/>
      <c r="CZ11" s="688">
        <v>4.8</v>
      </c>
      <c r="DA11" s="688"/>
      <c r="DB11" s="688"/>
      <c r="DC11" s="688"/>
      <c r="DD11" s="694">
        <v>131795</v>
      </c>
      <c r="DE11" s="686"/>
      <c r="DF11" s="686"/>
      <c r="DG11" s="686"/>
      <c r="DH11" s="686"/>
      <c r="DI11" s="686"/>
      <c r="DJ11" s="686"/>
      <c r="DK11" s="686"/>
      <c r="DL11" s="686"/>
      <c r="DM11" s="686"/>
      <c r="DN11" s="686"/>
      <c r="DO11" s="686"/>
      <c r="DP11" s="687"/>
      <c r="DQ11" s="694">
        <v>213358</v>
      </c>
      <c r="DR11" s="686"/>
      <c r="DS11" s="686"/>
      <c r="DT11" s="686"/>
      <c r="DU11" s="686"/>
      <c r="DV11" s="686"/>
      <c r="DW11" s="686"/>
      <c r="DX11" s="686"/>
      <c r="DY11" s="686"/>
      <c r="DZ11" s="686"/>
      <c r="EA11" s="686"/>
      <c r="EB11" s="686"/>
      <c r="EC11" s="695"/>
    </row>
    <row r="12" spans="2:143" ht="11.25" customHeight="1">
      <c r="B12" s="682" t="s">
        <v>254</v>
      </c>
      <c r="C12" s="683"/>
      <c r="D12" s="683"/>
      <c r="E12" s="683"/>
      <c r="F12" s="683"/>
      <c r="G12" s="683"/>
      <c r="H12" s="683"/>
      <c r="I12" s="683"/>
      <c r="J12" s="683"/>
      <c r="K12" s="683"/>
      <c r="L12" s="683"/>
      <c r="M12" s="683"/>
      <c r="N12" s="683"/>
      <c r="O12" s="683"/>
      <c r="P12" s="683"/>
      <c r="Q12" s="684"/>
      <c r="R12" s="685" t="s">
        <v>232</v>
      </c>
      <c r="S12" s="686"/>
      <c r="T12" s="686"/>
      <c r="U12" s="686"/>
      <c r="V12" s="686"/>
      <c r="W12" s="686"/>
      <c r="X12" s="686"/>
      <c r="Y12" s="687"/>
      <c r="Z12" s="688" t="s">
        <v>175</v>
      </c>
      <c r="AA12" s="688"/>
      <c r="AB12" s="688"/>
      <c r="AC12" s="688"/>
      <c r="AD12" s="689" t="s">
        <v>232</v>
      </c>
      <c r="AE12" s="689"/>
      <c r="AF12" s="689"/>
      <c r="AG12" s="689"/>
      <c r="AH12" s="689"/>
      <c r="AI12" s="689"/>
      <c r="AJ12" s="689"/>
      <c r="AK12" s="689"/>
      <c r="AL12" s="690" t="s">
        <v>232</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1122214</v>
      </c>
      <c r="BH12" s="686"/>
      <c r="BI12" s="686"/>
      <c r="BJ12" s="686"/>
      <c r="BK12" s="686"/>
      <c r="BL12" s="686"/>
      <c r="BM12" s="686"/>
      <c r="BN12" s="687"/>
      <c r="BO12" s="688">
        <v>74.5</v>
      </c>
      <c r="BP12" s="688"/>
      <c r="BQ12" s="688"/>
      <c r="BR12" s="688"/>
      <c r="BS12" s="694" t="s">
        <v>175</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208076</v>
      </c>
      <c r="CS12" s="686"/>
      <c r="CT12" s="686"/>
      <c r="CU12" s="686"/>
      <c r="CV12" s="686"/>
      <c r="CW12" s="686"/>
      <c r="CX12" s="686"/>
      <c r="CY12" s="687"/>
      <c r="CZ12" s="688">
        <v>2.6</v>
      </c>
      <c r="DA12" s="688"/>
      <c r="DB12" s="688"/>
      <c r="DC12" s="688"/>
      <c r="DD12" s="694">
        <v>52157</v>
      </c>
      <c r="DE12" s="686"/>
      <c r="DF12" s="686"/>
      <c r="DG12" s="686"/>
      <c r="DH12" s="686"/>
      <c r="DI12" s="686"/>
      <c r="DJ12" s="686"/>
      <c r="DK12" s="686"/>
      <c r="DL12" s="686"/>
      <c r="DM12" s="686"/>
      <c r="DN12" s="686"/>
      <c r="DO12" s="686"/>
      <c r="DP12" s="687"/>
      <c r="DQ12" s="694">
        <v>162765</v>
      </c>
      <c r="DR12" s="686"/>
      <c r="DS12" s="686"/>
      <c r="DT12" s="686"/>
      <c r="DU12" s="686"/>
      <c r="DV12" s="686"/>
      <c r="DW12" s="686"/>
      <c r="DX12" s="686"/>
      <c r="DY12" s="686"/>
      <c r="DZ12" s="686"/>
      <c r="EA12" s="686"/>
      <c r="EB12" s="686"/>
      <c r="EC12" s="695"/>
    </row>
    <row r="13" spans="2:143" ht="11.25" customHeight="1">
      <c r="B13" s="682" t="s">
        <v>257</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175</v>
      </c>
      <c r="AA13" s="688"/>
      <c r="AB13" s="688"/>
      <c r="AC13" s="688"/>
      <c r="AD13" s="689" t="s">
        <v>175</v>
      </c>
      <c r="AE13" s="689"/>
      <c r="AF13" s="689"/>
      <c r="AG13" s="689"/>
      <c r="AH13" s="689"/>
      <c r="AI13" s="689"/>
      <c r="AJ13" s="689"/>
      <c r="AK13" s="689"/>
      <c r="AL13" s="690" t="s">
        <v>175</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1121906</v>
      </c>
      <c r="BH13" s="686"/>
      <c r="BI13" s="686"/>
      <c r="BJ13" s="686"/>
      <c r="BK13" s="686"/>
      <c r="BL13" s="686"/>
      <c r="BM13" s="686"/>
      <c r="BN13" s="687"/>
      <c r="BO13" s="688">
        <v>74.5</v>
      </c>
      <c r="BP13" s="688"/>
      <c r="BQ13" s="688"/>
      <c r="BR13" s="688"/>
      <c r="BS13" s="694" t="s">
        <v>232</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716894</v>
      </c>
      <c r="CS13" s="686"/>
      <c r="CT13" s="686"/>
      <c r="CU13" s="686"/>
      <c r="CV13" s="686"/>
      <c r="CW13" s="686"/>
      <c r="CX13" s="686"/>
      <c r="CY13" s="687"/>
      <c r="CZ13" s="688">
        <v>8.8000000000000007</v>
      </c>
      <c r="DA13" s="688"/>
      <c r="DB13" s="688"/>
      <c r="DC13" s="688"/>
      <c r="DD13" s="694">
        <v>404078</v>
      </c>
      <c r="DE13" s="686"/>
      <c r="DF13" s="686"/>
      <c r="DG13" s="686"/>
      <c r="DH13" s="686"/>
      <c r="DI13" s="686"/>
      <c r="DJ13" s="686"/>
      <c r="DK13" s="686"/>
      <c r="DL13" s="686"/>
      <c r="DM13" s="686"/>
      <c r="DN13" s="686"/>
      <c r="DO13" s="686"/>
      <c r="DP13" s="687"/>
      <c r="DQ13" s="694">
        <v>362794</v>
      </c>
      <c r="DR13" s="686"/>
      <c r="DS13" s="686"/>
      <c r="DT13" s="686"/>
      <c r="DU13" s="686"/>
      <c r="DV13" s="686"/>
      <c r="DW13" s="686"/>
      <c r="DX13" s="686"/>
      <c r="DY13" s="686"/>
      <c r="DZ13" s="686"/>
      <c r="EA13" s="686"/>
      <c r="EB13" s="686"/>
      <c r="EC13" s="695"/>
    </row>
    <row r="14" spans="2:143" ht="11.25" customHeight="1">
      <c r="B14" s="682" t="s">
        <v>260</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175</v>
      </c>
      <c r="AE14" s="689"/>
      <c r="AF14" s="689"/>
      <c r="AG14" s="689"/>
      <c r="AH14" s="689"/>
      <c r="AI14" s="689"/>
      <c r="AJ14" s="689"/>
      <c r="AK14" s="689"/>
      <c r="AL14" s="690" t="s">
        <v>175</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30976</v>
      </c>
      <c r="BH14" s="686"/>
      <c r="BI14" s="686"/>
      <c r="BJ14" s="686"/>
      <c r="BK14" s="686"/>
      <c r="BL14" s="686"/>
      <c r="BM14" s="686"/>
      <c r="BN14" s="687"/>
      <c r="BO14" s="688">
        <v>2.1</v>
      </c>
      <c r="BP14" s="688"/>
      <c r="BQ14" s="688"/>
      <c r="BR14" s="688"/>
      <c r="BS14" s="694" t="s">
        <v>175</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485688</v>
      </c>
      <c r="CS14" s="686"/>
      <c r="CT14" s="686"/>
      <c r="CU14" s="686"/>
      <c r="CV14" s="686"/>
      <c r="CW14" s="686"/>
      <c r="CX14" s="686"/>
      <c r="CY14" s="687"/>
      <c r="CZ14" s="688">
        <v>6</v>
      </c>
      <c r="DA14" s="688"/>
      <c r="DB14" s="688"/>
      <c r="DC14" s="688"/>
      <c r="DD14" s="694">
        <v>211106</v>
      </c>
      <c r="DE14" s="686"/>
      <c r="DF14" s="686"/>
      <c r="DG14" s="686"/>
      <c r="DH14" s="686"/>
      <c r="DI14" s="686"/>
      <c r="DJ14" s="686"/>
      <c r="DK14" s="686"/>
      <c r="DL14" s="686"/>
      <c r="DM14" s="686"/>
      <c r="DN14" s="686"/>
      <c r="DO14" s="686"/>
      <c r="DP14" s="687"/>
      <c r="DQ14" s="694">
        <v>276433</v>
      </c>
      <c r="DR14" s="686"/>
      <c r="DS14" s="686"/>
      <c r="DT14" s="686"/>
      <c r="DU14" s="686"/>
      <c r="DV14" s="686"/>
      <c r="DW14" s="686"/>
      <c r="DX14" s="686"/>
      <c r="DY14" s="686"/>
      <c r="DZ14" s="686"/>
      <c r="EA14" s="686"/>
      <c r="EB14" s="686"/>
      <c r="EC14" s="695"/>
    </row>
    <row r="15" spans="2:143" ht="11.25" customHeight="1">
      <c r="B15" s="682" t="s">
        <v>263</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175</v>
      </c>
      <c r="AE15" s="689"/>
      <c r="AF15" s="689"/>
      <c r="AG15" s="689"/>
      <c r="AH15" s="689"/>
      <c r="AI15" s="689"/>
      <c r="AJ15" s="689"/>
      <c r="AK15" s="689"/>
      <c r="AL15" s="690" t="s">
        <v>175</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40283</v>
      </c>
      <c r="BH15" s="686"/>
      <c r="BI15" s="686"/>
      <c r="BJ15" s="686"/>
      <c r="BK15" s="686"/>
      <c r="BL15" s="686"/>
      <c r="BM15" s="686"/>
      <c r="BN15" s="687"/>
      <c r="BO15" s="688">
        <v>2.7</v>
      </c>
      <c r="BP15" s="688"/>
      <c r="BQ15" s="688"/>
      <c r="BR15" s="688"/>
      <c r="BS15" s="694" t="s">
        <v>232</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540151</v>
      </c>
      <c r="CS15" s="686"/>
      <c r="CT15" s="686"/>
      <c r="CU15" s="686"/>
      <c r="CV15" s="686"/>
      <c r="CW15" s="686"/>
      <c r="CX15" s="686"/>
      <c r="CY15" s="687"/>
      <c r="CZ15" s="688">
        <v>6.7</v>
      </c>
      <c r="DA15" s="688"/>
      <c r="DB15" s="688"/>
      <c r="DC15" s="688"/>
      <c r="DD15" s="694">
        <v>56228</v>
      </c>
      <c r="DE15" s="686"/>
      <c r="DF15" s="686"/>
      <c r="DG15" s="686"/>
      <c r="DH15" s="686"/>
      <c r="DI15" s="686"/>
      <c r="DJ15" s="686"/>
      <c r="DK15" s="686"/>
      <c r="DL15" s="686"/>
      <c r="DM15" s="686"/>
      <c r="DN15" s="686"/>
      <c r="DO15" s="686"/>
      <c r="DP15" s="687"/>
      <c r="DQ15" s="694">
        <v>455216</v>
      </c>
      <c r="DR15" s="686"/>
      <c r="DS15" s="686"/>
      <c r="DT15" s="686"/>
      <c r="DU15" s="686"/>
      <c r="DV15" s="686"/>
      <c r="DW15" s="686"/>
      <c r="DX15" s="686"/>
      <c r="DY15" s="686"/>
      <c r="DZ15" s="686"/>
      <c r="EA15" s="686"/>
      <c r="EB15" s="686"/>
      <c r="EC15" s="695"/>
    </row>
    <row r="16" spans="2:143" ht="11.25" customHeight="1">
      <c r="B16" s="682" t="s">
        <v>266</v>
      </c>
      <c r="C16" s="683"/>
      <c r="D16" s="683"/>
      <c r="E16" s="683"/>
      <c r="F16" s="683"/>
      <c r="G16" s="683"/>
      <c r="H16" s="683"/>
      <c r="I16" s="683"/>
      <c r="J16" s="683"/>
      <c r="K16" s="683"/>
      <c r="L16" s="683"/>
      <c r="M16" s="683"/>
      <c r="N16" s="683"/>
      <c r="O16" s="683"/>
      <c r="P16" s="683"/>
      <c r="Q16" s="684"/>
      <c r="R16" s="685">
        <v>5525</v>
      </c>
      <c r="S16" s="686"/>
      <c r="T16" s="686"/>
      <c r="U16" s="686"/>
      <c r="V16" s="686"/>
      <c r="W16" s="686"/>
      <c r="X16" s="686"/>
      <c r="Y16" s="687"/>
      <c r="Z16" s="688">
        <v>0.1</v>
      </c>
      <c r="AA16" s="688"/>
      <c r="AB16" s="688"/>
      <c r="AC16" s="688"/>
      <c r="AD16" s="689">
        <v>5525</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232</v>
      </c>
      <c r="BH16" s="686"/>
      <c r="BI16" s="686"/>
      <c r="BJ16" s="686"/>
      <c r="BK16" s="686"/>
      <c r="BL16" s="686"/>
      <c r="BM16" s="686"/>
      <c r="BN16" s="687"/>
      <c r="BO16" s="688" t="s">
        <v>232</v>
      </c>
      <c r="BP16" s="688"/>
      <c r="BQ16" s="688"/>
      <c r="BR16" s="688"/>
      <c r="BS16" s="694" t="s">
        <v>232</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77631</v>
      </c>
      <c r="CS16" s="686"/>
      <c r="CT16" s="686"/>
      <c r="CU16" s="686"/>
      <c r="CV16" s="686"/>
      <c r="CW16" s="686"/>
      <c r="CX16" s="686"/>
      <c r="CY16" s="687"/>
      <c r="CZ16" s="688">
        <v>1</v>
      </c>
      <c r="DA16" s="688"/>
      <c r="DB16" s="688"/>
      <c r="DC16" s="688"/>
      <c r="DD16" s="694" t="s">
        <v>175</v>
      </c>
      <c r="DE16" s="686"/>
      <c r="DF16" s="686"/>
      <c r="DG16" s="686"/>
      <c r="DH16" s="686"/>
      <c r="DI16" s="686"/>
      <c r="DJ16" s="686"/>
      <c r="DK16" s="686"/>
      <c r="DL16" s="686"/>
      <c r="DM16" s="686"/>
      <c r="DN16" s="686"/>
      <c r="DO16" s="686"/>
      <c r="DP16" s="687"/>
      <c r="DQ16" s="694">
        <v>1644</v>
      </c>
      <c r="DR16" s="686"/>
      <c r="DS16" s="686"/>
      <c r="DT16" s="686"/>
      <c r="DU16" s="686"/>
      <c r="DV16" s="686"/>
      <c r="DW16" s="686"/>
      <c r="DX16" s="686"/>
      <c r="DY16" s="686"/>
      <c r="DZ16" s="686"/>
      <c r="EA16" s="686"/>
      <c r="EB16" s="686"/>
      <c r="EC16" s="695"/>
    </row>
    <row r="17" spans="2:133" ht="11.25" customHeight="1">
      <c r="B17" s="682" t="s">
        <v>269</v>
      </c>
      <c r="C17" s="683"/>
      <c r="D17" s="683"/>
      <c r="E17" s="683"/>
      <c r="F17" s="683"/>
      <c r="G17" s="683"/>
      <c r="H17" s="683"/>
      <c r="I17" s="683"/>
      <c r="J17" s="683"/>
      <c r="K17" s="683"/>
      <c r="L17" s="683"/>
      <c r="M17" s="683"/>
      <c r="N17" s="683"/>
      <c r="O17" s="683"/>
      <c r="P17" s="683"/>
      <c r="Q17" s="684"/>
      <c r="R17" s="685">
        <v>8840</v>
      </c>
      <c r="S17" s="686"/>
      <c r="T17" s="686"/>
      <c r="U17" s="686"/>
      <c r="V17" s="686"/>
      <c r="W17" s="686"/>
      <c r="X17" s="686"/>
      <c r="Y17" s="687"/>
      <c r="Z17" s="688">
        <v>0.1</v>
      </c>
      <c r="AA17" s="688"/>
      <c r="AB17" s="688"/>
      <c r="AC17" s="688"/>
      <c r="AD17" s="689">
        <v>8840</v>
      </c>
      <c r="AE17" s="689"/>
      <c r="AF17" s="689"/>
      <c r="AG17" s="689"/>
      <c r="AH17" s="689"/>
      <c r="AI17" s="689"/>
      <c r="AJ17" s="689"/>
      <c r="AK17" s="689"/>
      <c r="AL17" s="690">
        <v>0.2</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175</v>
      </c>
      <c r="BP17" s="688"/>
      <c r="BQ17" s="688"/>
      <c r="BR17" s="688"/>
      <c r="BS17" s="694" t="s">
        <v>175</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1075058</v>
      </c>
      <c r="CS17" s="686"/>
      <c r="CT17" s="686"/>
      <c r="CU17" s="686"/>
      <c r="CV17" s="686"/>
      <c r="CW17" s="686"/>
      <c r="CX17" s="686"/>
      <c r="CY17" s="687"/>
      <c r="CZ17" s="688">
        <v>13.3</v>
      </c>
      <c r="DA17" s="688"/>
      <c r="DB17" s="688"/>
      <c r="DC17" s="688"/>
      <c r="DD17" s="694" t="s">
        <v>232</v>
      </c>
      <c r="DE17" s="686"/>
      <c r="DF17" s="686"/>
      <c r="DG17" s="686"/>
      <c r="DH17" s="686"/>
      <c r="DI17" s="686"/>
      <c r="DJ17" s="686"/>
      <c r="DK17" s="686"/>
      <c r="DL17" s="686"/>
      <c r="DM17" s="686"/>
      <c r="DN17" s="686"/>
      <c r="DO17" s="686"/>
      <c r="DP17" s="687"/>
      <c r="DQ17" s="694">
        <v>1066250</v>
      </c>
      <c r="DR17" s="686"/>
      <c r="DS17" s="686"/>
      <c r="DT17" s="686"/>
      <c r="DU17" s="686"/>
      <c r="DV17" s="686"/>
      <c r="DW17" s="686"/>
      <c r="DX17" s="686"/>
      <c r="DY17" s="686"/>
      <c r="DZ17" s="686"/>
      <c r="EA17" s="686"/>
      <c r="EB17" s="686"/>
      <c r="EC17" s="695"/>
    </row>
    <row r="18" spans="2:133" ht="11.25" customHeight="1">
      <c r="B18" s="682" t="s">
        <v>272</v>
      </c>
      <c r="C18" s="683"/>
      <c r="D18" s="683"/>
      <c r="E18" s="683"/>
      <c r="F18" s="683"/>
      <c r="G18" s="683"/>
      <c r="H18" s="683"/>
      <c r="I18" s="683"/>
      <c r="J18" s="683"/>
      <c r="K18" s="683"/>
      <c r="L18" s="683"/>
      <c r="M18" s="683"/>
      <c r="N18" s="683"/>
      <c r="O18" s="683"/>
      <c r="P18" s="683"/>
      <c r="Q18" s="684"/>
      <c r="R18" s="685">
        <v>5124</v>
      </c>
      <c r="S18" s="686"/>
      <c r="T18" s="686"/>
      <c r="U18" s="686"/>
      <c r="V18" s="686"/>
      <c r="W18" s="686"/>
      <c r="X18" s="686"/>
      <c r="Y18" s="687"/>
      <c r="Z18" s="688">
        <v>0.1</v>
      </c>
      <c r="AA18" s="688"/>
      <c r="AB18" s="688"/>
      <c r="AC18" s="688"/>
      <c r="AD18" s="689">
        <v>5124</v>
      </c>
      <c r="AE18" s="689"/>
      <c r="AF18" s="689"/>
      <c r="AG18" s="689"/>
      <c r="AH18" s="689"/>
      <c r="AI18" s="689"/>
      <c r="AJ18" s="689"/>
      <c r="AK18" s="689"/>
      <c r="AL18" s="690">
        <v>0.1</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232</v>
      </c>
      <c r="BH18" s="686"/>
      <c r="BI18" s="686"/>
      <c r="BJ18" s="686"/>
      <c r="BK18" s="686"/>
      <c r="BL18" s="686"/>
      <c r="BM18" s="686"/>
      <c r="BN18" s="687"/>
      <c r="BO18" s="688" t="s">
        <v>175</v>
      </c>
      <c r="BP18" s="688"/>
      <c r="BQ18" s="688"/>
      <c r="BR18" s="688"/>
      <c r="BS18" s="694" t="s">
        <v>175</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v>20835</v>
      </c>
      <c r="CS18" s="686"/>
      <c r="CT18" s="686"/>
      <c r="CU18" s="686"/>
      <c r="CV18" s="686"/>
      <c r="CW18" s="686"/>
      <c r="CX18" s="686"/>
      <c r="CY18" s="687"/>
      <c r="CZ18" s="688">
        <v>0.3</v>
      </c>
      <c r="DA18" s="688"/>
      <c r="DB18" s="688"/>
      <c r="DC18" s="688"/>
      <c r="DD18" s="694" t="s">
        <v>232</v>
      </c>
      <c r="DE18" s="686"/>
      <c r="DF18" s="686"/>
      <c r="DG18" s="686"/>
      <c r="DH18" s="686"/>
      <c r="DI18" s="686"/>
      <c r="DJ18" s="686"/>
      <c r="DK18" s="686"/>
      <c r="DL18" s="686"/>
      <c r="DM18" s="686"/>
      <c r="DN18" s="686"/>
      <c r="DO18" s="686"/>
      <c r="DP18" s="687"/>
      <c r="DQ18" s="694">
        <v>20835</v>
      </c>
      <c r="DR18" s="686"/>
      <c r="DS18" s="686"/>
      <c r="DT18" s="686"/>
      <c r="DU18" s="686"/>
      <c r="DV18" s="686"/>
      <c r="DW18" s="686"/>
      <c r="DX18" s="686"/>
      <c r="DY18" s="686"/>
      <c r="DZ18" s="686"/>
      <c r="EA18" s="686"/>
      <c r="EB18" s="686"/>
      <c r="EC18" s="695"/>
    </row>
    <row r="19" spans="2:133" ht="11.25" customHeight="1">
      <c r="B19" s="682" t="s">
        <v>275</v>
      </c>
      <c r="C19" s="683"/>
      <c r="D19" s="683"/>
      <c r="E19" s="683"/>
      <c r="F19" s="683"/>
      <c r="G19" s="683"/>
      <c r="H19" s="683"/>
      <c r="I19" s="683"/>
      <c r="J19" s="683"/>
      <c r="K19" s="683"/>
      <c r="L19" s="683"/>
      <c r="M19" s="683"/>
      <c r="N19" s="683"/>
      <c r="O19" s="683"/>
      <c r="P19" s="683"/>
      <c r="Q19" s="684"/>
      <c r="R19" s="685">
        <v>1803</v>
      </c>
      <c r="S19" s="686"/>
      <c r="T19" s="686"/>
      <c r="U19" s="686"/>
      <c r="V19" s="686"/>
      <c r="W19" s="686"/>
      <c r="X19" s="686"/>
      <c r="Y19" s="687"/>
      <c r="Z19" s="688">
        <v>0</v>
      </c>
      <c r="AA19" s="688"/>
      <c r="AB19" s="688"/>
      <c r="AC19" s="688"/>
      <c r="AD19" s="689">
        <v>1803</v>
      </c>
      <c r="AE19" s="689"/>
      <c r="AF19" s="689"/>
      <c r="AG19" s="689"/>
      <c r="AH19" s="689"/>
      <c r="AI19" s="689"/>
      <c r="AJ19" s="689"/>
      <c r="AK19" s="689"/>
      <c r="AL19" s="690">
        <v>0</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2078</v>
      </c>
      <c r="BH19" s="686"/>
      <c r="BI19" s="686"/>
      <c r="BJ19" s="686"/>
      <c r="BK19" s="686"/>
      <c r="BL19" s="686"/>
      <c r="BM19" s="686"/>
      <c r="BN19" s="687"/>
      <c r="BO19" s="688">
        <v>0.1</v>
      </c>
      <c r="BP19" s="688"/>
      <c r="BQ19" s="688"/>
      <c r="BR19" s="688"/>
      <c r="BS19" s="694" t="s">
        <v>175</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175</v>
      </c>
      <c r="CS19" s="686"/>
      <c r="CT19" s="686"/>
      <c r="CU19" s="686"/>
      <c r="CV19" s="686"/>
      <c r="CW19" s="686"/>
      <c r="CX19" s="686"/>
      <c r="CY19" s="687"/>
      <c r="CZ19" s="688" t="s">
        <v>175</v>
      </c>
      <c r="DA19" s="688"/>
      <c r="DB19" s="688"/>
      <c r="DC19" s="688"/>
      <c r="DD19" s="694" t="s">
        <v>175</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c r="B20" s="682" t="s">
        <v>278</v>
      </c>
      <c r="C20" s="683"/>
      <c r="D20" s="683"/>
      <c r="E20" s="683"/>
      <c r="F20" s="683"/>
      <c r="G20" s="683"/>
      <c r="H20" s="683"/>
      <c r="I20" s="683"/>
      <c r="J20" s="683"/>
      <c r="K20" s="683"/>
      <c r="L20" s="683"/>
      <c r="M20" s="683"/>
      <c r="N20" s="683"/>
      <c r="O20" s="683"/>
      <c r="P20" s="683"/>
      <c r="Q20" s="684"/>
      <c r="R20" s="685">
        <v>2599</v>
      </c>
      <c r="S20" s="686"/>
      <c r="T20" s="686"/>
      <c r="U20" s="686"/>
      <c r="V20" s="686"/>
      <c r="W20" s="686"/>
      <c r="X20" s="686"/>
      <c r="Y20" s="687"/>
      <c r="Z20" s="688">
        <v>0</v>
      </c>
      <c r="AA20" s="688"/>
      <c r="AB20" s="688"/>
      <c r="AC20" s="688"/>
      <c r="AD20" s="689">
        <v>2599</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2078</v>
      </c>
      <c r="BH20" s="686"/>
      <c r="BI20" s="686"/>
      <c r="BJ20" s="686"/>
      <c r="BK20" s="686"/>
      <c r="BL20" s="686"/>
      <c r="BM20" s="686"/>
      <c r="BN20" s="687"/>
      <c r="BO20" s="688">
        <v>0.1</v>
      </c>
      <c r="BP20" s="688"/>
      <c r="BQ20" s="688"/>
      <c r="BR20" s="688"/>
      <c r="BS20" s="694" t="s">
        <v>175</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8107881</v>
      </c>
      <c r="CS20" s="686"/>
      <c r="CT20" s="686"/>
      <c r="CU20" s="686"/>
      <c r="CV20" s="686"/>
      <c r="CW20" s="686"/>
      <c r="CX20" s="686"/>
      <c r="CY20" s="687"/>
      <c r="CZ20" s="688">
        <v>100</v>
      </c>
      <c r="DA20" s="688"/>
      <c r="DB20" s="688"/>
      <c r="DC20" s="688"/>
      <c r="DD20" s="694">
        <v>1007628</v>
      </c>
      <c r="DE20" s="686"/>
      <c r="DF20" s="686"/>
      <c r="DG20" s="686"/>
      <c r="DH20" s="686"/>
      <c r="DI20" s="686"/>
      <c r="DJ20" s="686"/>
      <c r="DK20" s="686"/>
      <c r="DL20" s="686"/>
      <c r="DM20" s="686"/>
      <c r="DN20" s="686"/>
      <c r="DO20" s="686"/>
      <c r="DP20" s="687"/>
      <c r="DQ20" s="694">
        <v>4923880</v>
      </c>
      <c r="DR20" s="686"/>
      <c r="DS20" s="686"/>
      <c r="DT20" s="686"/>
      <c r="DU20" s="686"/>
      <c r="DV20" s="686"/>
      <c r="DW20" s="686"/>
      <c r="DX20" s="686"/>
      <c r="DY20" s="686"/>
      <c r="DZ20" s="686"/>
      <c r="EA20" s="686"/>
      <c r="EB20" s="686"/>
      <c r="EC20" s="695"/>
    </row>
    <row r="21" spans="2:133" ht="11.25" customHeight="1">
      <c r="B21" s="682" t="s">
        <v>281</v>
      </c>
      <c r="C21" s="683"/>
      <c r="D21" s="683"/>
      <c r="E21" s="683"/>
      <c r="F21" s="683"/>
      <c r="G21" s="683"/>
      <c r="H21" s="683"/>
      <c r="I21" s="683"/>
      <c r="J21" s="683"/>
      <c r="K21" s="683"/>
      <c r="L21" s="683"/>
      <c r="M21" s="683"/>
      <c r="N21" s="683"/>
      <c r="O21" s="683"/>
      <c r="P21" s="683"/>
      <c r="Q21" s="684"/>
      <c r="R21" s="685">
        <v>722</v>
      </c>
      <c r="S21" s="686"/>
      <c r="T21" s="686"/>
      <c r="U21" s="686"/>
      <c r="V21" s="686"/>
      <c r="W21" s="686"/>
      <c r="X21" s="686"/>
      <c r="Y21" s="687"/>
      <c r="Z21" s="688">
        <v>0</v>
      </c>
      <c r="AA21" s="688"/>
      <c r="AB21" s="688"/>
      <c r="AC21" s="688"/>
      <c r="AD21" s="689">
        <v>722</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2078</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283</v>
      </c>
      <c r="C22" s="683"/>
      <c r="D22" s="683"/>
      <c r="E22" s="683"/>
      <c r="F22" s="683"/>
      <c r="G22" s="683"/>
      <c r="H22" s="683"/>
      <c r="I22" s="683"/>
      <c r="J22" s="683"/>
      <c r="K22" s="683"/>
      <c r="L22" s="683"/>
      <c r="M22" s="683"/>
      <c r="N22" s="683"/>
      <c r="O22" s="683"/>
      <c r="P22" s="683"/>
      <c r="Q22" s="684"/>
      <c r="R22" s="685">
        <v>2663442</v>
      </c>
      <c r="S22" s="686"/>
      <c r="T22" s="686"/>
      <c r="U22" s="686"/>
      <c r="V22" s="686"/>
      <c r="W22" s="686"/>
      <c r="X22" s="686"/>
      <c r="Y22" s="687"/>
      <c r="Z22" s="688">
        <v>31.9</v>
      </c>
      <c r="AA22" s="688"/>
      <c r="AB22" s="688"/>
      <c r="AC22" s="688"/>
      <c r="AD22" s="689">
        <v>2429511</v>
      </c>
      <c r="AE22" s="689"/>
      <c r="AF22" s="689"/>
      <c r="AG22" s="689"/>
      <c r="AH22" s="689"/>
      <c r="AI22" s="689"/>
      <c r="AJ22" s="689"/>
      <c r="AK22" s="689"/>
      <c r="AL22" s="690">
        <v>58.1</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175</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286</v>
      </c>
      <c r="C23" s="683"/>
      <c r="D23" s="683"/>
      <c r="E23" s="683"/>
      <c r="F23" s="683"/>
      <c r="G23" s="683"/>
      <c r="H23" s="683"/>
      <c r="I23" s="683"/>
      <c r="J23" s="683"/>
      <c r="K23" s="683"/>
      <c r="L23" s="683"/>
      <c r="M23" s="683"/>
      <c r="N23" s="683"/>
      <c r="O23" s="683"/>
      <c r="P23" s="683"/>
      <c r="Q23" s="684"/>
      <c r="R23" s="685">
        <v>2429511</v>
      </c>
      <c r="S23" s="686"/>
      <c r="T23" s="686"/>
      <c r="U23" s="686"/>
      <c r="V23" s="686"/>
      <c r="W23" s="686"/>
      <c r="X23" s="686"/>
      <c r="Y23" s="687"/>
      <c r="Z23" s="688">
        <v>29.1</v>
      </c>
      <c r="AA23" s="688"/>
      <c r="AB23" s="688"/>
      <c r="AC23" s="688"/>
      <c r="AD23" s="689">
        <v>2429511</v>
      </c>
      <c r="AE23" s="689"/>
      <c r="AF23" s="689"/>
      <c r="AG23" s="689"/>
      <c r="AH23" s="689"/>
      <c r="AI23" s="689"/>
      <c r="AJ23" s="689"/>
      <c r="AK23" s="689"/>
      <c r="AL23" s="690">
        <v>58.1</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232</v>
      </c>
      <c r="BH23" s="686"/>
      <c r="BI23" s="686"/>
      <c r="BJ23" s="686"/>
      <c r="BK23" s="686"/>
      <c r="BL23" s="686"/>
      <c r="BM23" s="686"/>
      <c r="BN23" s="687"/>
      <c r="BO23" s="688" t="s">
        <v>175</v>
      </c>
      <c r="BP23" s="688"/>
      <c r="BQ23" s="688"/>
      <c r="BR23" s="688"/>
      <c r="BS23" s="694" t="s">
        <v>175</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c r="B24" s="682" t="s">
        <v>293</v>
      </c>
      <c r="C24" s="683"/>
      <c r="D24" s="683"/>
      <c r="E24" s="683"/>
      <c r="F24" s="683"/>
      <c r="G24" s="683"/>
      <c r="H24" s="683"/>
      <c r="I24" s="683"/>
      <c r="J24" s="683"/>
      <c r="K24" s="683"/>
      <c r="L24" s="683"/>
      <c r="M24" s="683"/>
      <c r="N24" s="683"/>
      <c r="O24" s="683"/>
      <c r="P24" s="683"/>
      <c r="Q24" s="684"/>
      <c r="R24" s="685">
        <v>233931</v>
      </c>
      <c r="S24" s="686"/>
      <c r="T24" s="686"/>
      <c r="U24" s="686"/>
      <c r="V24" s="686"/>
      <c r="W24" s="686"/>
      <c r="X24" s="686"/>
      <c r="Y24" s="687"/>
      <c r="Z24" s="688">
        <v>2.8</v>
      </c>
      <c r="AA24" s="688"/>
      <c r="AB24" s="688"/>
      <c r="AC24" s="688"/>
      <c r="AD24" s="689" t="s">
        <v>232</v>
      </c>
      <c r="AE24" s="689"/>
      <c r="AF24" s="689"/>
      <c r="AG24" s="689"/>
      <c r="AH24" s="689"/>
      <c r="AI24" s="689"/>
      <c r="AJ24" s="689"/>
      <c r="AK24" s="689"/>
      <c r="AL24" s="690" t="s">
        <v>175</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175</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2614777</v>
      </c>
      <c r="CS24" s="675"/>
      <c r="CT24" s="675"/>
      <c r="CU24" s="675"/>
      <c r="CV24" s="675"/>
      <c r="CW24" s="675"/>
      <c r="CX24" s="675"/>
      <c r="CY24" s="676"/>
      <c r="CZ24" s="679">
        <v>32.200000000000003</v>
      </c>
      <c r="DA24" s="680"/>
      <c r="DB24" s="680"/>
      <c r="DC24" s="699"/>
      <c r="DD24" s="719">
        <v>2133797</v>
      </c>
      <c r="DE24" s="675"/>
      <c r="DF24" s="675"/>
      <c r="DG24" s="675"/>
      <c r="DH24" s="675"/>
      <c r="DI24" s="675"/>
      <c r="DJ24" s="675"/>
      <c r="DK24" s="676"/>
      <c r="DL24" s="719">
        <v>2094107</v>
      </c>
      <c r="DM24" s="675"/>
      <c r="DN24" s="675"/>
      <c r="DO24" s="675"/>
      <c r="DP24" s="675"/>
      <c r="DQ24" s="675"/>
      <c r="DR24" s="675"/>
      <c r="DS24" s="675"/>
      <c r="DT24" s="675"/>
      <c r="DU24" s="675"/>
      <c r="DV24" s="676"/>
      <c r="DW24" s="679">
        <v>48.4</v>
      </c>
      <c r="DX24" s="680"/>
      <c r="DY24" s="680"/>
      <c r="DZ24" s="680"/>
      <c r="EA24" s="680"/>
      <c r="EB24" s="680"/>
      <c r="EC24" s="681"/>
    </row>
    <row r="25" spans="2:133" ht="11.25" customHeight="1">
      <c r="B25" s="682" t="s">
        <v>296</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232</v>
      </c>
      <c r="AA25" s="688"/>
      <c r="AB25" s="688"/>
      <c r="AC25" s="688"/>
      <c r="AD25" s="689" t="s">
        <v>232</v>
      </c>
      <c r="AE25" s="689"/>
      <c r="AF25" s="689"/>
      <c r="AG25" s="689"/>
      <c r="AH25" s="689"/>
      <c r="AI25" s="689"/>
      <c r="AJ25" s="689"/>
      <c r="AK25" s="689"/>
      <c r="AL25" s="690" t="s">
        <v>232</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923086</v>
      </c>
      <c r="CS25" s="722"/>
      <c r="CT25" s="722"/>
      <c r="CU25" s="722"/>
      <c r="CV25" s="722"/>
      <c r="CW25" s="722"/>
      <c r="CX25" s="722"/>
      <c r="CY25" s="723"/>
      <c r="CZ25" s="690">
        <v>11.4</v>
      </c>
      <c r="DA25" s="720"/>
      <c r="DB25" s="720"/>
      <c r="DC25" s="724"/>
      <c r="DD25" s="694">
        <v>877579</v>
      </c>
      <c r="DE25" s="722"/>
      <c r="DF25" s="722"/>
      <c r="DG25" s="722"/>
      <c r="DH25" s="722"/>
      <c r="DI25" s="722"/>
      <c r="DJ25" s="722"/>
      <c r="DK25" s="723"/>
      <c r="DL25" s="694">
        <v>844721</v>
      </c>
      <c r="DM25" s="722"/>
      <c r="DN25" s="722"/>
      <c r="DO25" s="722"/>
      <c r="DP25" s="722"/>
      <c r="DQ25" s="722"/>
      <c r="DR25" s="722"/>
      <c r="DS25" s="722"/>
      <c r="DT25" s="722"/>
      <c r="DU25" s="722"/>
      <c r="DV25" s="723"/>
      <c r="DW25" s="690">
        <v>19.5</v>
      </c>
      <c r="DX25" s="720"/>
      <c r="DY25" s="720"/>
      <c r="DZ25" s="720"/>
      <c r="EA25" s="720"/>
      <c r="EB25" s="720"/>
      <c r="EC25" s="721"/>
    </row>
    <row r="26" spans="2:133" ht="11.25" customHeight="1">
      <c r="B26" s="682" t="s">
        <v>299</v>
      </c>
      <c r="C26" s="683"/>
      <c r="D26" s="683"/>
      <c r="E26" s="683"/>
      <c r="F26" s="683"/>
      <c r="G26" s="683"/>
      <c r="H26" s="683"/>
      <c r="I26" s="683"/>
      <c r="J26" s="683"/>
      <c r="K26" s="683"/>
      <c r="L26" s="683"/>
      <c r="M26" s="683"/>
      <c r="N26" s="683"/>
      <c r="O26" s="683"/>
      <c r="P26" s="683"/>
      <c r="Q26" s="684"/>
      <c r="R26" s="685">
        <v>4416689</v>
      </c>
      <c r="S26" s="686"/>
      <c r="T26" s="686"/>
      <c r="U26" s="686"/>
      <c r="V26" s="686"/>
      <c r="W26" s="686"/>
      <c r="X26" s="686"/>
      <c r="Y26" s="687"/>
      <c r="Z26" s="688">
        <v>53</v>
      </c>
      <c r="AA26" s="688"/>
      <c r="AB26" s="688"/>
      <c r="AC26" s="688"/>
      <c r="AD26" s="689">
        <v>4182758</v>
      </c>
      <c r="AE26" s="689"/>
      <c r="AF26" s="689"/>
      <c r="AG26" s="689"/>
      <c r="AH26" s="689"/>
      <c r="AI26" s="689"/>
      <c r="AJ26" s="689"/>
      <c r="AK26" s="689"/>
      <c r="AL26" s="690">
        <v>100</v>
      </c>
      <c r="AM26" s="691"/>
      <c r="AN26" s="691"/>
      <c r="AO26" s="692"/>
      <c r="AP26" s="704" t="s">
        <v>300</v>
      </c>
      <c r="AQ26" s="731"/>
      <c r="AR26" s="731"/>
      <c r="AS26" s="731"/>
      <c r="AT26" s="731"/>
      <c r="AU26" s="731"/>
      <c r="AV26" s="731"/>
      <c r="AW26" s="731"/>
      <c r="AX26" s="731"/>
      <c r="AY26" s="731"/>
      <c r="AZ26" s="731"/>
      <c r="BA26" s="731"/>
      <c r="BB26" s="731"/>
      <c r="BC26" s="731"/>
      <c r="BD26" s="731"/>
      <c r="BE26" s="731"/>
      <c r="BF26" s="706"/>
      <c r="BG26" s="685" t="s">
        <v>232</v>
      </c>
      <c r="BH26" s="686"/>
      <c r="BI26" s="686"/>
      <c r="BJ26" s="686"/>
      <c r="BK26" s="686"/>
      <c r="BL26" s="686"/>
      <c r="BM26" s="686"/>
      <c r="BN26" s="687"/>
      <c r="BO26" s="688" t="s">
        <v>232</v>
      </c>
      <c r="BP26" s="688"/>
      <c r="BQ26" s="688"/>
      <c r="BR26" s="688"/>
      <c r="BS26" s="694" t="s">
        <v>175</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481013</v>
      </c>
      <c r="CS26" s="686"/>
      <c r="CT26" s="686"/>
      <c r="CU26" s="686"/>
      <c r="CV26" s="686"/>
      <c r="CW26" s="686"/>
      <c r="CX26" s="686"/>
      <c r="CY26" s="687"/>
      <c r="CZ26" s="690">
        <v>5.9</v>
      </c>
      <c r="DA26" s="720"/>
      <c r="DB26" s="720"/>
      <c r="DC26" s="724"/>
      <c r="DD26" s="694">
        <v>448730</v>
      </c>
      <c r="DE26" s="686"/>
      <c r="DF26" s="686"/>
      <c r="DG26" s="686"/>
      <c r="DH26" s="686"/>
      <c r="DI26" s="686"/>
      <c r="DJ26" s="686"/>
      <c r="DK26" s="687"/>
      <c r="DL26" s="694" t="s">
        <v>175</v>
      </c>
      <c r="DM26" s="686"/>
      <c r="DN26" s="686"/>
      <c r="DO26" s="686"/>
      <c r="DP26" s="686"/>
      <c r="DQ26" s="686"/>
      <c r="DR26" s="686"/>
      <c r="DS26" s="686"/>
      <c r="DT26" s="686"/>
      <c r="DU26" s="686"/>
      <c r="DV26" s="687"/>
      <c r="DW26" s="690" t="s">
        <v>232</v>
      </c>
      <c r="DX26" s="720"/>
      <c r="DY26" s="720"/>
      <c r="DZ26" s="720"/>
      <c r="EA26" s="720"/>
      <c r="EB26" s="720"/>
      <c r="EC26" s="721"/>
    </row>
    <row r="27" spans="2:133" ht="11.25" customHeight="1">
      <c r="B27" s="682" t="s">
        <v>302</v>
      </c>
      <c r="C27" s="683"/>
      <c r="D27" s="683"/>
      <c r="E27" s="683"/>
      <c r="F27" s="683"/>
      <c r="G27" s="683"/>
      <c r="H27" s="683"/>
      <c r="I27" s="683"/>
      <c r="J27" s="683"/>
      <c r="K27" s="683"/>
      <c r="L27" s="683"/>
      <c r="M27" s="683"/>
      <c r="N27" s="683"/>
      <c r="O27" s="683"/>
      <c r="P27" s="683"/>
      <c r="Q27" s="684"/>
      <c r="R27" s="685">
        <v>602</v>
      </c>
      <c r="S27" s="686"/>
      <c r="T27" s="686"/>
      <c r="U27" s="686"/>
      <c r="V27" s="686"/>
      <c r="W27" s="686"/>
      <c r="X27" s="686"/>
      <c r="Y27" s="687"/>
      <c r="Z27" s="688">
        <v>0</v>
      </c>
      <c r="AA27" s="688"/>
      <c r="AB27" s="688"/>
      <c r="AC27" s="688"/>
      <c r="AD27" s="689">
        <v>602</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1506494</v>
      </c>
      <c r="BH27" s="686"/>
      <c r="BI27" s="686"/>
      <c r="BJ27" s="686"/>
      <c r="BK27" s="686"/>
      <c r="BL27" s="686"/>
      <c r="BM27" s="686"/>
      <c r="BN27" s="687"/>
      <c r="BO27" s="688">
        <v>100</v>
      </c>
      <c r="BP27" s="688"/>
      <c r="BQ27" s="688"/>
      <c r="BR27" s="688"/>
      <c r="BS27" s="694" t="s">
        <v>175</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616633</v>
      </c>
      <c r="CS27" s="722"/>
      <c r="CT27" s="722"/>
      <c r="CU27" s="722"/>
      <c r="CV27" s="722"/>
      <c r="CW27" s="722"/>
      <c r="CX27" s="722"/>
      <c r="CY27" s="723"/>
      <c r="CZ27" s="690">
        <v>7.6</v>
      </c>
      <c r="DA27" s="720"/>
      <c r="DB27" s="720"/>
      <c r="DC27" s="724"/>
      <c r="DD27" s="694">
        <v>189968</v>
      </c>
      <c r="DE27" s="722"/>
      <c r="DF27" s="722"/>
      <c r="DG27" s="722"/>
      <c r="DH27" s="722"/>
      <c r="DI27" s="722"/>
      <c r="DJ27" s="722"/>
      <c r="DK27" s="723"/>
      <c r="DL27" s="694">
        <v>183136</v>
      </c>
      <c r="DM27" s="722"/>
      <c r="DN27" s="722"/>
      <c r="DO27" s="722"/>
      <c r="DP27" s="722"/>
      <c r="DQ27" s="722"/>
      <c r="DR27" s="722"/>
      <c r="DS27" s="722"/>
      <c r="DT27" s="722"/>
      <c r="DU27" s="722"/>
      <c r="DV27" s="723"/>
      <c r="DW27" s="690">
        <v>4.2</v>
      </c>
      <c r="DX27" s="720"/>
      <c r="DY27" s="720"/>
      <c r="DZ27" s="720"/>
      <c r="EA27" s="720"/>
      <c r="EB27" s="720"/>
      <c r="EC27" s="721"/>
    </row>
    <row r="28" spans="2:133" ht="11.25" customHeight="1">
      <c r="B28" s="682" t="s">
        <v>305</v>
      </c>
      <c r="C28" s="683"/>
      <c r="D28" s="683"/>
      <c r="E28" s="683"/>
      <c r="F28" s="683"/>
      <c r="G28" s="683"/>
      <c r="H28" s="683"/>
      <c r="I28" s="683"/>
      <c r="J28" s="683"/>
      <c r="K28" s="683"/>
      <c r="L28" s="683"/>
      <c r="M28" s="683"/>
      <c r="N28" s="683"/>
      <c r="O28" s="683"/>
      <c r="P28" s="683"/>
      <c r="Q28" s="684"/>
      <c r="R28" s="685">
        <v>126699</v>
      </c>
      <c r="S28" s="686"/>
      <c r="T28" s="686"/>
      <c r="U28" s="686"/>
      <c r="V28" s="686"/>
      <c r="W28" s="686"/>
      <c r="X28" s="686"/>
      <c r="Y28" s="687"/>
      <c r="Z28" s="688">
        <v>1.5</v>
      </c>
      <c r="AA28" s="688"/>
      <c r="AB28" s="688"/>
      <c r="AC28" s="688"/>
      <c r="AD28" s="689" t="s">
        <v>175</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1075058</v>
      </c>
      <c r="CS28" s="686"/>
      <c r="CT28" s="686"/>
      <c r="CU28" s="686"/>
      <c r="CV28" s="686"/>
      <c r="CW28" s="686"/>
      <c r="CX28" s="686"/>
      <c r="CY28" s="687"/>
      <c r="CZ28" s="690">
        <v>13.3</v>
      </c>
      <c r="DA28" s="720"/>
      <c r="DB28" s="720"/>
      <c r="DC28" s="724"/>
      <c r="DD28" s="694">
        <v>1066250</v>
      </c>
      <c r="DE28" s="686"/>
      <c r="DF28" s="686"/>
      <c r="DG28" s="686"/>
      <c r="DH28" s="686"/>
      <c r="DI28" s="686"/>
      <c r="DJ28" s="686"/>
      <c r="DK28" s="687"/>
      <c r="DL28" s="694">
        <v>1066250</v>
      </c>
      <c r="DM28" s="686"/>
      <c r="DN28" s="686"/>
      <c r="DO28" s="686"/>
      <c r="DP28" s="686"/>
      <c r="DQ28" s="686"/>
      <c r="DR28" s="686"/>
      <c r="DS28" s="686"/>
      <c r="DT28" s="686"/>
      <c r="DU28" s="686"/>
      <c r="DV28" s="687"/>
      <c r="DW28" s="690">
        <v>24.6</v>
      </c>
      <c r="DX28" s="720"/>
      <c r="DY28" s="720"/>
      <c r="DZ28" s="720"/>
      <c r="EA28" s="720"/>
      <c r="EB28" s="720"/>
      <c r="EC28" s="721"/>
    </row>
    <row r="29" spans="2:133" ht="11.25" customHeight="1">
      <c r="B29" s="682" t="s">
        <v>307</v>
      </c>
      <c r="C29" s="683"/>
      <c r="D29" s="683"/>
      <c r="E29" s="683"/>
      <c r="F29" s="683"/>
      <c r="G29" s="683"/>
      <c r="H29" s="683"/>
      <c r="I29" s="683"/>
      <c r="J29" s="683"/>
      <c r="K29" s="683"/>
      <c r="L29" s="683"/>
      <c r="M29" s="683"/>
      <c r="N29" s="683"/>
      <c r="O29" s="683"/>
      <c r="P29" s="683"/>
      <c r="Q29" s="684"/>
      <c r="R29" s="685">
        <v>104546</v>
      </c>
      <c r="S29" s="686"/>
      <c r="T29" s="686"/>
      <c r="U29" s="686"/>
      <c r="V29" s="686"/>
      <c r="W29" s="686"/>
      <c r="X29" s="686"/>
      <c r="Y29" s="687"/>
      <c r="Z29" s="688">
        <v>1.3</v>
      </c>
      <c r="AA29" s="688"/>
      <c r="AB29" s="688"/>
      <c r="AC29" s="688"/>
      <c r="AD29" s="689" t="s">
        <v>175</v>
      </c>
      <c r="AE29" s="689"/>
      <c r="AF29" s="689"/>
      <c r="AG29" s="689"/>
      <c r="AH29" s="689"/>
      <c r="AI29" s="689"/>
      <c r="AJ29" s="689"/>
      <c r="AK29" s="689"/>
      <c r="AL29" s="690" t="s">
        <v>175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309</v>
      </c>
      <c r="CG29" s="701"/>
      <c r="CH29" s="701"/>
      <c r="CI29" s="701"/>
      <c r="CJ29" s="701"/>
      <c r="CK29" s="701"/>
      <c r="CL29" s="701"/>
      <c r="CM29" s="701"/>
      <c r="CN29" s="701"/>
      <c r="CO29" s="701"/>
      <c r="CP29" s="701"/>
      <c r="CQ29" s="702"/>
      <c r="CR29" s="685">
        <v>1074663</v>
      </c>
      <c r="CS29" s="722"/>
      <c r="CT29" s="722"/>
      <c r="CU29" s="722"/>
      <c r="CV29" s="722"/>
      <c r="CW29" s="722"/>
      <c r="CX29" s="722"/>
      <c r="CY29" s="723"/>
      <c r="CZ29" s="690">
        <v>13.3</v>
      </c>
      <c r="DA29" s="720"/>
      <c r="DB29" s="720"/>
      <c r="DC29" s="724"/>
      <c r="DD29" s="694">
        <v>1065855</v>
      </c>
      <c r="DE29" s="722"/>
      <c r="DF29" s="722"/>
      <c r="DG29" s="722"/>
      <c r="DH29" s="722"/>
      <c r="DI29" s="722"/>
      <c r="DJ29" s="722"/>
      <c r="DK29" s="723"/>
      <c r="DL29" s="694">
        <v>1065855</v>
      </c>
      <c r="DM29" s="722"/>
      <c r="DN29" s="722"/>
      <c r="DO29" s="722"/>
      <c r="DP29" s="722"/>
      <c r="DQ29" s="722"/>
      <c r="DR29" s="722"/>
      <c r="DS29" s="722"/>
      <c r="DT29" s="722"/>
      <c r="DU29" s="722"/>
      <c r="DV29" s="723"/>
      <c r="DW29" s="690">
        <v>24.6</v>
      </c>
      <c r="DX29" s="720"/>
      <c r="DY29" s="720"/>
      <c r="DZ29" s="720"/>
      <c r="EA29" s="720"/>
      <c r="EB29" s="720"/>
      <c r="EC29" s="721"/>
    </row>
    <row r="30" spans="2:133" ht="11.25" customHeight="1">
      <c r="B30" s="682" t="s">
        <v>310</v>
      </c>
      <c r="C30" s="683"/>
      <c r="D30" s="683"/>
      <c r="E30" s="683"/>
      <c r="F30" s="683"/>
      <c r="G30" s="683"/>
      <c r="H30" s="683"/>
      <c r="I30" s="683"/>
      <c r="J30" s="683"/>
      <c r="K30" s="683"/>
      <c r="L30" s="683"/>
      <c r="M30" s="683"/>
      <c r="N30" s="683"/>
      <c r="O30" s="683"/>
      <c r="P30" s="683"/>
      <c r="Q30" s="684"/>
      <c r="R30" s="685">
        <v>16914</v>
      </c>
      <c r="S30" s="686"/>
      <c r="T30" s="686"/>
      <c r="U30" s="686"/>
      <c r="V30" s="686"/>
      <c r="W30" s="686"/>
      <c r="X30" s="686"/>
      <c r="Y30" s="687"/>
      <c r="Z30" s="688">
        <v>0.2</v>
      </c>
      <c r="AA30" s="688"/>
      <c r="AB30" s="688"/>
      <c r="AC30" s="688"/>
      <c r="AD30" s="689" t="s">
        <v>175</v>
      </c>
      <c r="AE30" s="689"/>
      <c r="AF30" s="689"/>
      <c r="AG30" s="689"/>
      <c r="AH30" s="689"/>
      <c r="AI30" s="689"/>
      <c r="AJ30" s="689"/>
      <c r="AK30" s="689"/>
      <c r="AL30" s="690" t="s">
        <v>175</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311</v>
      </c>
      <c r="BH30" s="732"/>
      <c r="BI30" s="732"/>
      <c r="BJ30" s="732"/>
      <c r="BK30" s="732"/>
      <c r="BL30" s="732"/>
      <c r="BM30" s="732"/>
      <c r="BN30" s="732"/>
      <c r="BO30" s="732"/>
      <c r="BP30" s="732"/>
      <c r="BQ30" s="733"/>
      <c r="BR30" s="664" t="s">
        <v>312</v>
      </c>
      <c r="BS30" s="732"/>
      <c r="BT30" s="732"/>
      <c r="BU30" s="732"/>
      <c r="BV30" s="732"/>
      <c r="BW30" s="732"/>
      <c r="BX30" s="732"/>
      <c r="BY30" s="732"/>
      <c r="BZ30" s="732"/>
      <c r="CA30" s="732"/>
      <c r="CB30" s="733"/>
      <c r="CD30" s="727"/>
      <c r="CE30" s="728"/>
      <c r="CF30" s="700" t="s">
        <v>313</v>
      </c>
      <c r="CG30" s="701"/>
      <c r="CH30" s="701"/>
      <c r="CI30" s="701"/>
      <c r="CJ30" s="701"/>
      <c r="CK30" s="701"/>
      <c r="CL30" s="701"/>
      <c r="CM30" s="701"/>
      <c r="CN30" s="701"/>
      <c r="CO30" s="701"/>
      <c r="CP30" s="701"/>
      <c r="CQ30" s="702"/>
      <c r="CR30" s="685">
        <v>1050927</v>
      </c>
      <c r="CS30" s="686"/>
      <c r="CT30" s="686"/>
      <c r="CU30" s="686"/>
      <c r="CV30" s="686"/>
      <c r="CW30" s="686"/>
      <c r="CX30" s="686"/>
      <c r="CY30" s="687"/>
      <c r="CZ30" s="690">
        <v>13</v>
      </c>
      <c r="DA30" s="720"/>
      <c r="DB30" s="720"/>
      <c r="DC30" s="724"/>
      <c r="DD30" s="694">
        <v>1042862</v>
      </c>
      <c r="DE30" s="686"/>
      <c r="DF30" s="686"/>
      <c r="DG30" s="686"/>
      <c r="DH30" s="686"/>
      <c r="DI30" s="686"/>
      <c r="DJ30" s="686"/>
      <c r="DK30" s="687"/>
      <c r="DL30" s="694">
        <v>1042862</v>
      </c>
      <c r="DM30" s="686"/>
      <c r="DN30" s="686"/>
      <c r="DO30" s="686"/>
      <c r="DP30" s="686"/>
      <c r="DQ30" s="686"/>
      <c r="DR30" s="686"/>
      <c r="DS30" s="686"/>
      <c r="DT30" s="686"/>
      <c r="DU30" s="686"/>
      <c r="DV30" s="687"/>
      <c r="DW30" s="690">
        <v>24.1</v>
      </c>
      <c r="DX30" s="720"/>
      <c r="DY30" s="720"/>
      <c r="DZ30" s="720"/>
      <c r="EA30" s="720"/>
      <c r="EB30" s="720"/>
      <c r="EC30" s="721"/>
    </row>
    <row r="31" spans="2:133" ht="11.25" customHeight="1">
      <c r="B31" s="682" t="s">
        <v>314</v>
      </c>
      <c r="C31" s="683"/>
      <c r="D31" s="683"/>
      <c r="E31" s="683"/>
      <c r="F31" s="683"/>
      <c r="G31" s="683"/>
      <c r="H31" s="683"/>
      <c r="I31" s="683"/>
      <c r="J31" s="683"/>
      <c r="K31" s="683"/>
      <c r="L31" s="683"/>
      <c r="M31" s="683"/>
      <c r="N31" s="683"/>
      <c r="O31" s="683"/>
      <c r="P31" s="683"/>
      <c r="Q31" s="684"/>
      <c r="R31" s="685">
        <v>1410938</v>
      </c>
      <c r="S31" s="686"/>
      <c r="T31" s="686"/>
      <c r="U31" s="686"/>
      <c r="V31" s="686"/>
      <c r="W31" s="686"/>
      <c r="X31" s="686"/>
      <c r="Y31" s="687"/>
      <c r="Z31" s="688">
        <v>16.899999999999999</v>
      </c>
      <c r="AA31" s="688"/>
      <c r="AB31" s="688"/>
      <c r="AC31" s="688"/>
      <c r="AD31" s="689" t="s">
        <v>175</v>
      </c>
      <c r="AE31" s="689"/>
      <c r="AF31" s="689"/>
      <c r="AG31" s="689"/>
      <c r="AH31" s="689"/>
      <c r="AI31" s="689"/>
      <c r="AJ31" s="689"/>
      <c r="AK31" s="689"/>
      <c r="AL31" s="690" t="s">
        <v>232</v>
      </c>
      <c r="AM31" s="691"/>
      <c r="AN31" s="691"/>
      <c r="AO31" s="692"/>
      <c r="AP31" s="739" t="s">
        <v>315</v>
      </c>
      <c r="AQ31" s="740"/>
      <c r="AR31" s="740"/>
      <c r="AS31" s="740"/>
      <c r="AT31" s="745" t="s">
        <v>316</v>
      </c>
      <c r="AU31" s="231"/>
      <c r="AV31" s="231"/>
      <c r="AW31" s="231"/>
      <c r="AX31" s="671" t="s">
        <v>188</v>
      </c>
      <c r="AY31" s="672"/>
      <c r="AZ31" s="672"/>
      <c r="BA31" s="672"/>
      <c r="BB31" s="672"/>
      <c r="BC31" s="672"/>
      <c r="BD31" s="672"/>
      <c r="BE31" s="672"/>
      <c r="BF31" s="673"/>
      <c r="BG31" s="753">
        <v>99.5</v>
      </c>
      <c r="BH31" s="737"/>
      <c r="BI31" s="737"/>
      <c r="BJ31" s="737"/>
      <c r="BK31" s="737"/>
      <c r="BL31" s="737"/>
      <c r="BM31" s="680">
        <v>98</v>
      </c>
      <c r="BN31" s="737"/>
      <c r="BO31" s="737"/>
      <c r="BP31" s="737"/>
      <c r="BQ31" s="738"/>
      <c r="BR31" s="753">
        <v>99.4</v>
      </c>
      <c r="BS31" s="737"/>
      <c r="BT31" s="737"/>
      <c r="BU31" s="737"/>
      <c r="BV31" s="737"/>
      <c r="BW31" s="737"/>
      <c r="BX31" s="680">
        <v>98.2</v>
      </c>
      <c r="BY31" s="737"/>
      <c r="BZ31" s="737"/>
      <c r="CA31" s="737"/>
      <c r="CB31" s="738"/>
      <c r="CD31" s="727"/>
      <c r="CE31" s="728"/>
      <c r="CF31" s="700" t="s">
        <v>317</v>
      </c>
      <c r="CG31" s="701"/>
      <c r="CH31" s="701"/>
      <c r="CI31" s="701"/>
      <c r="CJ31" s="701"/>
      <c r="CK31" s="701"/>
      <c r="CL31" s="701"/>
      <c r="CM31" s="701"/>
      <c r="CN31" s="701"/>
      <c r="CO31" s="701"/>
      <c r="CP31" s="701"/>
      <c r="CQ31" s="702"/>
      <c r="CR31" s="685">
        <v>23736</v>
      </c>
      <c r="CS31" s="722"/>
      <c r="CT31" s="722"/>
      <c r="CU31" s="722"/>
      <c r="CV31" s="722"/>
      <c r="CW31" s="722"/>
      <c r="CX31" s="722"/>
      <c r="CY31" s="723"/>
      <c r="CZ31" s="690">
        <v>0.3</v>
      </c>
      <c r="DA31" s="720"/>
      <c r="DB31" s="720"/>
      <c r="DC31" s="724"/>
      <c r="DD31" s="694">
        <v>22993</v>
      </c>
      <c r="DE31" s="722"/>
      <c r="DF31" s="722"/>
      <c r="DG31" s="722"/>
      <c r="DH31" s="722"/>
      <c r="DI31" s="722"/>
      <c r="DJ31" s="722"/>
      <c r="DK31" s="723"/>
      <c r="DL31" s="694">
        <v>22993</v>
      </c>
      <c r="DM31" s="722"/>
      <c r="DN31" s="722"/>
      <c r="DO31" s="722"/>
      <c r="DP31" s="722"/>
      <c r="DQ31" s="722"/>
      <c r="DR31" s="722"/>
      <c r="DS31" s="722"/>
      <c r="DT31" s="722"/>
      <c r="DU31" s="722"/>
      <c r="DV31" s="723"/>
      <c r="DW31" s="690">
        <v>0.5</v>
      </c>
      <c r="DX31" s="720"/>
      <c r="DY31" s="720"/>
      <c r="DZ31" s="720"/>
      <c r="EA31" s="720"/>
      <c r="EB31" s="720"/>
      <c r="EC31" s="721"/>
    </row>
    <row r="32" spans="2:133" ht="11.25" customHeight="1">
      <c r="B32" s="748" t="s">
        <v>318</v>
      </c>
      <c r="C32" s="749"/>
      <c r="D32" s="749"/>
      <c r="E32" s="749"/>
      <c r="F32" s="749"/>
      <c r="G32" s="749"/>
      <c r="H32" s="749"/>
      <c r="I32" s="749"/>
      <c r="J32" s="749"/>
      <c r="K32" s="749"/>
      <c r="L32" s="749"/>
      <c r="M32" s="749"/>
      <c r="N32" s="749"/>
      <c r="O32" s="749"/>
      <c r="P32" s="749"/>
      <c r="Q32" s="750"/>
      <c r="R32" s="685" t="s">
        <v>232</v>
      </c>
      <c r="S32" s="686"/>
      <c r="T32" s="686"/>
      <c r="U32" s="686"/>
      <c r="V32" s="686"/>
      <c r="W32" s="686"/>
      <c r="X32" s="686"/>
      <c r="Y32" s="687"/>
      <c r="Z32" s="688" t="s">
        <v>232</v>
      </c>
      <c r="AA32" s="688"/>
      <c r="AB32" s="688"/>
      <c r="AC32" s="688"/>
      <c r="AD32" s="689" t="s">
        <v>232</v>
      </c>
      <c r="AE32" s="689"/>
      <c r="AF32" s="689"/>
      <c r="AG32" s="689"/>
      <c r="AH32" s="689"/>
      <c r="AI32" s="689"/>
      <c r="AJ32" s="689"/>
      <c r="AK32" s="689"/>
      <c r="AL32" s="690" t="s">
        <v>175</v>
      </c>
      <c r="AM32" s="691"/>
      <c r="AN32" s="691"/>
      <c r="AO32" s="692"/>
      <c r="AP32" s="741"/>
      <c r="AQ32" s="742"/>
      <c r="AR32" s="742"/>
      <c r="AS32" s="742"/>
      <c r="AT32" s="746"/>
      <c r="AU32" s="230" t="s">
        <v>319</v>
      </c>
      <c r="AV32" s="230"/>
      <c r="AW32" s="230"/>
      <c r="AX32" s="682" t="s">
        <v>320</v>
      </c>
      <c r="AY32" s="683"/>
      <c r="AZ32" s="683"/>
      <c r="BA32" s="683"/>
      <c r="BB32" s="683"/>
      <c r="BC32" s="683"/>
      <c r="BD32" s="683"/>
      <c r="BE32" s="683"/>
      <c r="BF32" s="684"/>
      <c r="BG32" s="754">
        <v>98.9</v>
      </c>
      <c r="BH32" s="722"/>
      <c r="BI32" s="722"/>
      <c r="BJ32" s="722"/>
      <c r="BK32" s="722"/>
      <c r="BL32" s="722"/>
      <c r="BM32" s="691">
        <v>96.3</v>
      </c>
      <c r="BN32" s="751"/>
      <c r="BO32" s="751"/>
      <c r="BP32" s="751"/>
      <c r="BQ32" s="752"/>
      <c r="BR32" s="754">
        <v>98.7</v>
      </c>
      <c r="BS32" s="722"/>
      <c r="BT32" s="722"/>
      <c r="BU32" s="722"/>
      <c r="BV32" s="722"/>
      <c r="BW32" s="722"/>
      <c r="BX32" s="691">
        <v>96.3</v>
      </c>
      <c r="BY32" s="751"/>
      <c r="BZ32" s="751"/>
      <c r="CA32" s="751"/>
      <c r="CB32" s="752"/>
      <c r="CD32" s="729"/>
      <c r="CE32" s="730"/>
      <c r="CF32" s="700" t="s">
        <v>321</v>
      </c>
      <c r="CG32" s="701"/>
      <c r="CH32" s="701"/>
      <c r="CI32" s="701"/>
      <c r="CJ32" s="701"/>
      <c r="CK32" s="701"/>
      <c r="CL32" s="701"/>
      <c r="CM32" s="701"/>
      <c r="CN32" s="701"/>
      <c r="CO32" s="701"/>
      <c r="CP32" s="701"/>
      <c r="CQ32" s="702"/>
      <c r="CR32" s="685">
        <v>395</v>
      </c>
      <c r="CS32" s="686"/>
      <c r="CT32" s="686"/>
      <c r="CU32" s="686"/>
      <c r="CV32" s="686"/>
      <c r="CW32" s="686"/>
      <c r="CX32" s="686"/>
      <c r="CY32" s="687"/>
      <c r="CZ32" s="690">
        <v>0</v>
      </c>
      <c r="DA32" s="720"/>
      <c r="DB32" s="720"/>
      <c r="DC32" s="724"/>
      <c r="DD32" s="694">
        <v>395</v>
      </c>
      <c r="DE32" s="686"/>
      <c r="DF32" s="686"/>
      <c r="DG32" s="686"/>
      <c r="DH32" s="686"/>
      <c r="DI32" s="686"/>
      <c r="DJ32" s="686"/>
      <c r="DK32" s="687"/>
      <c r="DL32" s="694">
        <v>395</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322</v>
      </c>
      <c r="C33" s="683"/>
      <c r="D33" s="683"/>
      <c r="E33" s="683"/>
      <c r="F33" s="683"/>
      <c r="G33" s="683"/>
      <c r="H33" s="683"/>
      <c r="I33" s="683"/>
      <c r="J33" s="683"/>
      <c r="K33" s="683"/>
      <c r="L33" s="683"/>
      <c r="M33" s="683"/>
      <c r="N33" s="683"/>
      <c r="O33" s="683"/>
      <c r="P33" s="683"/>
      <c r="Q33" s="684"/>
      <c r="R33" s="685">
        <v>465176</v>
      </c>
      <c r="S33" s="686"/>
      <c r="T33" s="686"/>
      <c r="U33" s="686"/>
      <c r="V33" s="686"/>
      <c r="W33" s="686"/>
      <c r="X33" s="686"/>
      <c r="Y33" s="687"/>
      <c r="Z33" s="688">
        <v>5.6</v>
      </c>
      <c r="AA33" s="688"/>
      <c r="AB33" s="688"/>
      <c r="AC33" s="688"/>
      <c r="AD33" s="689" t="s">
        <v>232</v>
      </c>
      <c r="AE33" s="689"/>
      <c r="AF33" s="689"/>
      <c r="AG33" s="689"/>
      <c r="AH33" s="689"/>
      <c r="AI33" s="689"/>
      <c r="AJ33" s="689"/>
      <c r="AK33" s="689"/>
      <c r="AL33" s="690" t="s">
        <v>175</v>
      </c>
      <c r="AM33" s="691"/>
      <c r="AN33" s="691"/>
      <c r="AO33" s="692"/>
      <c r="AP33" s="743"/>
      <c r="AQ33" s="744"/>
      <c r="AR33" s="744"/>
      <c r="AS33" s="744"/>
      <c r="AT33" s="747"/>
      <c r="AU33" s="232"/>
      <c r="AV33" s="232"/>
      <c r="AW33" s="232"/>
      <c r="AX33" s="734" t="s">
        <v>323</v>
      </c>
      <c r="AY33" s="735"/>
      <c r="AZ33" s="735"/>
      <c r="BA33" s="735"/>
      <c r="BB33" s="735"/>
      <c r="BC33" s="735"/>
      <c r="BD33" s="735"/>
      <c r="BE33" s="735"/>
      <c r="BF33" s="736"/>
      <c r="BG33" s="755">
        <v>99.6</v>
      </c>
      <c r="BH33" s="756"/>
      <c r="BI33" s="756"/>
      <c r="BJ33" s="756"/>
      <c r="BK33" s="756"/>
      <c r="BL33" s="756"/>
      <c r="BM33" s="757">
        <v>98.5</v>
      </c>
      <c r="BN33" s="756"/>
      <c r="BO33" s="756"/>
      <c r="BP33" s="756"/>
      <c r="BQ33" s="758"/>
      <c r="BR33" s="755">
        <v>99.6</v>
      </c>
      <c r="BS33" s="756"/>
      <c r="BT33" s="756"/>
      <c r="BU33" s="756"/>
      <c r="BV33" s="756"/>
      <c r="BW33" s="756"/>
      <c r="BX33" s="757">
        <v>98.7</v>
      </c>
      <c r="BY33" s="756"/>
      <c r="BZ33" s="756"/>
      <c r="CA33" s="756"/>
      <c r="CB33" s="758"/>
      <c r="CD33" s="700" t="s">
        <v>324</v>
      </c>
      <c r="CE33" s="701"/>
      <c r="CF33" s="701"/>
      <c r="CG33" s="701"/>
      <c r="CH33" s="701"/>
      <c r="CI33" s="701"/>
      <c r="CJ33" s="701"/>
      <c r="CK33" s="701"/>
      <c r="CL33" s="701"/>
      <c r="CM33" s="701"/>
      <c r="CN33" s="701"/>
      <c r="CO33" s="701"/>
      <c r="CP33" s="701"/>
      <c r="CQ33" s="702"/>
      <c r="CR33" s="685">
        <v>4407845</v>
      </c>
      <c r="CS33" s="722"/>
      <c r="CT33" s="722"/>
      <c r="CU33" s="722"/>
      <c r="CV33" s="722"/>
      <c r="CW33" s="722"/>
      <c r="CX33" s="722"/>
      <c r="CY33" s="723"/>
      <c r="CZ33" s="690">
        <v>54.4</v>
      </c>
      <c r="DA33" s="720"/>
      <c r="DB33" s="720"/>
      <c r="DC33" s="724"/>
      <c r="DD33" s="694">
        <v>2546531</v>
      </c>
      <c r="DE33" s="722"/>
      <c r="DF33" s="722"/>
      <c r="DG33" s="722"/>
      <c r="DH33" s="722"/>
      <c r="DI33" s="722"/>
      <c r="DJ33" s="722"/>
      <c r="DK33" s="723"/>
      <c r="DL33" s="694">
        <v>1745521</v>
      </c>
      <c r="DM33" s="722"/>
      <c r="DN33" s="722"/>
      <c r="DO33" s="722"/>
      <c r="DP33" s="722"/>
      <c r="DQ33" s="722"/>
      <c r="DR33" s="722"/>
      <c r="DS33" s="722"/>
      <c r="DT33" s="722"/>
      <c r="DU33" s="722"/>
      <c r="DV33" s="723"/>
      <c r="DW33" s="690">
        <v>40.299999999999997</v>
      </c>
      <c r="DX33" s="720"/>
      <c r="DY33" s="720"/>
      <c r="DZ33" s="720"/>
      <c r="EA33" s="720"/>
      <c r="EB33" s="720"/>
      <c r="EC33" s="721"/>
    </row>
    <row r="34" spans="2:133" ht="11.25" customHeight="1">
      <c r="B34" s="682" t="s">
        <v>325</v>
      </c>
      <c r="C34" s="683"/>
      <c r="D34" s="683"/>
      <c r="E34" s="683"/>
      <c r="F34" s="683"/>
      <c r="G34" s="683"/>
      <c r="H34" s="683"/>
      <c r="I34" s="683"/>
      <c r="J34" s="683"/>
      <c r="K34" s="683"/>
      <c r="L34" s="683"/>
      <c r="M34" s="683"/>
      <c r="N34" s="683"/>
      <c r="O34" s="683"/>
      <c r="P34" s="683"/>
      <c r="Q34" s="684"/>
      <c r="R34" s="685">
        <v>46527</v>
      </c>
      <c r="S34" s="686"/>
      <c r="T34" s="686"/>
      <c r="U34" s="686"/>
      <c r="V34" s="686"/>
      <c r="W34" s="686"/>
      <c r="X34" s="686"/>
      <c r="Y34" s="687"/>
      <c r="Z34" s="688">
        <v>0.6</v>
      </c>
      <c r="AA34" s="688"/>
      <c r="AB34" s="688"/>
      <c r="AC34" s="688"/>
      <c r="AD34" s="689">
        <v>260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913036</v>
      </c>
      <c r="CS34" s="686"/>
      <c r="CT34" s="686"/>
      <c r="CU34" s="686"/>
      <c r="CV34" s="686"/>
      <c r="CW34" s="686"/>
      <c r="CX34" s="686"/>
      <c r="CY34" s="687"/>
      <c r="CZ34" s="690">
        <v>11.3</v>
      </c>
      <c r="DA34" s="720"/>
      <c r="DB34" s="720"/>
      <c r="DC34" s="724"/>
      <c r="DD34" s="694">
        <v>707872</v>
      </c>
      <c r="DE34" s="686"/>
      <c r="DF34" s="686"/>
      <c r="DG34" s="686"/>
      <c r="DH34" s="686"/>
      <c r="DI34" s="686"/>
      <c r="DJ34" s="686"/>
      <c r="DK34" s="687"/>
      <c r="DL34" s="694">
        <v>543674</v>
      </c>
      <c r="DM34" s="686"/>
      <c r="DN34" s="686"/>
      <c r="DO34" s="686"/>
      <c r="DP34" s="686"/>
      <c r="DQ34" s="686"/>
      <c r="DR34" s="686"/>
      <c r="DS34" s="686"/>
      <c r="DT34" s="686"/>
      <c r="DU34" s="686"/>
      <c r="DV34" s="687"/>
      <c r="DW34" s="690">
        <v>12.6</v>
      </c>
      <c r="DX34" s="720"/>
      <c r="DY34" s="720"/>
      <c r="DZ34" s="720"/>
      <c r="EA34" s="720"/>
      <c r="EB34" s="720"/>
      <c r="EC34" s="721"/>
    </row>
    <row r="35" spans="2:133" ht="11.25" customHeight="1">
      <c r="B35" s="682" t="s">
        <v>327</v>
      </c>
      <c r="C35" s="683"/>
      <c r="D35" s="683"/>
      <c r="E35" s="683"/>
      <c r="F35" s="683"/>
      <c r="G35" s="683"/>
      <c r="H35" s="683"/>
      <c r="I35" s="683"/>
      <c r="J35" s="683"/>
      <c r="K35" s="683"/>
      <c r="L35" s="683"/>
      <c r="M35" s="683"/>
      <c r="N35" s="683"/>
      <c r="O35" s="683"/>
      <c r="P35" s="683"/>
      <c r="Q35" s="684"/>
      <c r="R35" s="685">
        <v>46689</v>
      </c>
      <c r="S35" s="686"/>
      <c r="T35" s="686"/>
      <c r="U35" s="686"/>
      <c r="V35" s="686"/>
      <c r="W35" s="686"/>
      <c r="X35" s="686"/>
      <c r="Y35" s="687"/>
      <c r="Z35" s="688">
        <v>0.6</v>
      </c>
      <c r="AA35" s="688"/>
      <c r="AB35" s="688"/>
      <c r="AC35" s="688"/>
      <c r="AD35" s="689" t="s">
        <v>175</v>
      </c>
      <c r="AE35" s="689"/>
      <c r="AF35" s="689"/>
      <c r="AG35" s="689"/>
      <c r="AH35" s="689"/>
      <c r="AI35" s="689"/>
      <c r="AJ35" s="689"/>
      <c r="AK35" s="689"/>
      <c r="AL35" s="690" t="s">
        <v>175</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126920</v>
      </c>
      <c r="CS35" s="722"/>
      <c r="CT35" s="722"/>
      <c r="CU35" s="722"/>
      <c r="CV35" s="722"/>
      <c r="CW35" s="722"/>
      <c r="CX35" s="722"/>
      <c r="CY35" s="723"/>
      <c r="CZ35" s="690">
        <v>1.6</v>
      </c>
      <c r="DA35" s="720"/>
      <c r="DB35" s="720"/>
      <c r="DC35" s="724"/>
      <c r="DD35" s="694">
        <v>79048</v>
      </c>
      <c r="DE35" s="722"/>
      <c r="DF35" s="722"/>
      <c r="DG35" s="722"/>
      <c r="DH35" s="722"/>
      <c r="DI35" s="722"/>
      <c r="DJ35" s="722"/>
      <c r="DK35" s="723"/>
      <c r="DL35" s="694">
        <v>79048</v>
      </c>
      <c r="DM35" s="722"/>
      <c r="DN35" s="722"/>
      <c r="DO35" s="722"/>
      <c r="DP35" s="722"/>
      <c r="DQ35" s="722"/>
      <c r="DR35" s="722"/>
      <c r="DS35" s="722"/>
      <c r="DT35" s="722"/>
      <c r="DU35" s="722"/>
      <c r="DV35" s="723"/>
      <c r="DW35" s="690">
        <v>1.8</v>
      </c>
      <c r="DX35" s="720"/>
      <c r="DY35" s="720"/>
      <c r="DZ35" s="720"/>
      <c r="EA35" s="720"/>
      <c r="EB35" s="720"/>
      <c r="EC35" s="721"/>
    </row>
    <row r="36" spans="2:133" ht="11.25" customHeight="1">
      <c r="B36" s="682" t="s">
        <v>331</v>
      </c>
      <c r="C36" s="683"/>
      <c r="D36" s="683"/>
      <c r="E36" s="683"/>
      <c r="F36" s="683"/>
      <c r="G36" s="683"/>
      <c r="H36" s="683"/>
      <c r="I36" s="683"/>
      <c r="J36" s="683"/>
      <c r="K36" s="683"/>
      <c r="L36" s="683"/>
      <c r="M36" s="683"/>
      <c r="N36" s="683"/>
      <c r="O36" s="683"/>
      <c r="P36" s="683"/>
      <c r="Q36" s="684"/>
      <c r="R36" s="685">
        <v>116797</v>
      </c>
      <c r="S36" s="686"/>
      <c r="T36" s="686"/>
      <c r="U36" s="686"/>
      <c r="V36" s="686"/>
      <c r="W36" s="686"/>
      <c r="X36" s="686"/>
      <c r="Y36" s="687"/>
      <c r="Z36" s="688">
        <v>1.4</v>
      </c>
      <c r="AA36" s="688"/>
      <c r="AB36" s="688"/>
      <c r="AC36" s="688"/>
      <c r="AD36" s="689" t="s">
        <v>175</v>
      </c>
      <c r="AE36" s="689"/>
      <c r="AF36" s="689"/>
      <c r="AG36" s="689"/>
      <c r="AH36" s="689"/>
      <c r="AI36" s="689"/>
      <c r="AJ36" s="689"/>
      <c r="AK36" s="689"/>
      <c r="AL36" s="690" t="s">
        <v>232</v>
      </c>
      <c r="AM36" s="691"/>
      <c r="AN36" s="691"/>
      <c r="AO36" s="692"/>
      <c r="AP36" s="235"/>
      <c r="AQ36" s="759" t="s">
        <v>332</v>
      </c>
      <c r="AR36" s="760"/>
      <c r="AS36" s="760"/>
      <c r="AT36" s="760"/>
      <c r="AU36" s="760"/>
      <c r="AV36" s="760"/>
      <c r="AW36" s="760"/>
      <c r="AX36" s="760"/>
      <c r="AY36" s="761"/>
      <c r="AZ36" s="674">
        <v>980726</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16197</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2385536</v>
      </c>
      <c r="CS36" s="686"/>
      <c r="CT36" s="686"/>
      <c r="CU36" s="686"/>
      <c r="CV36" s="686"/>
      <c r="CW36" s="686"/>
      <c r="CX36" s="686"/>
      <c r="CY36" s="687"/>
      <c r="CZ36" s="690">
        <v>29.4</v>
      </c>
      <c r="DA36" s="720"/>
      <c r="DB36" s="720"/>
      <c r="DC36" s="724"/>
      <c r="DD36" s="694">
        <v>963883</v>
      </c>
      <c r="DE36" s="686"/>
      <c r="DF36" s="686"/>
      <c r="DG36" s="686"/>
      <c r="DH36" s="686"/>
      <c r="DI36" s="686"/>
      <c r="DJ36" s="686"/>
      <c r="DK36" s="687"/>
      <c r="DL36" s="694">
        <v>528968</v>
      </c>
      <c r="DM36" s="686"/>
      <c r="DN36" s="686"/>
      <c r="DO36" s="686"/>
      <c r="DP36" s="686"/>
      <c r="DQ36" s="686"/>
      <c r="DR36" s="686"/>
      <c r="DS36" s="686"/>
      <c r="DT36" s="686"/>
      <c r="DU36" s="686"/>
      <c r="DV36" s="687"/>
      <c r="DW36" s="690">
        <v>12.2</v>
      </c>
      <c r="DX36" s="720"/>
      <c r="DY36" s="720"/>
      <c r="DZ36" s="720"/>
      <c r="EA36" s="720"/>
      <c r="EB36" s="720"/>
      <c r="EC36" s="721"/>
    </row>
    <row r="37" spans="2:133" ht="11.25" customHeight="1">
      <c r="B37" s="682" t="s">
        <v>335</v>
      </c>
      <c r="C37" s="683"/>
      <c r="D37" s="683"/>
      <c r="E37" s="683"/>
      <c r="F37" s="683"/>
      <c r="G37" s="683"/>
      <c r="H37" s="683"/>
      <c r="I37" s="683"/>
      <c r="J37" s="683"/>
      <c r="K37" s="683"/>
      <c r="L37" s="683"/>
      <c r="M37" s="683"/>
      <c r="N37" s="683"/>
      <c r="O37" s="683"/>
      <c r="P37" s="683"/>
      <c r="Q37" s="684"/>
      <c r="R37" s="685">
        <v>184179</v>
      </c>
      <c r="S37" s="686"/>
      <c r="T37" s="686"/>
      <c r="U37" s="686"/>
      <c r="V37" s="686"/>
      <c r="W37" s="686"/>
      <c r="X37" s="686"/>
      <c r="Y37" s="687"/>
      <c r="Z37" s="688">
        <v>2.2000000000000002</v>
      </c>
      <c r="AA37" s="688"/>
      <c r="AB37" s="688"/>
      <c r="AC37" s="688"/>
      <c r="AD37" s="689" t="s">
        <v>232</v>
      </c>
      <c r="AE37" s="689"/>
      <c r="AF37" s="689"/>
      <c r="AG37" s="689"/>
      <c r="AH37" s="689"/>
      <c r="AI37" s="689"/>
      <c r="AJ37" s="689"/>
      <c r="AK37" s="689"/>
      <c r="AL37" s="690" t="s">
        <v>175</v>
      </c>
      <c r="AM37" s="691"/>
      <c r="AN37" s="691"/>
      <c r="AO37" s="692"/>
      <c r="AQ37" s="763" t="s">
        <v>336</v>
      </c>
      <c r="AR37" s="764"/>
      <c r="AS37" s="764"/>
      <c r="AT37" s="764"/>
      <c r="AU37" s="764"/>
      <c r="AV37" s="764"/>
      <c r="AW37" s="764"/>
      <c r="AX37" s="764"/>
      <c r="AY37" s="765"/>
      <c r="AZ37" s="685">
        <v>212283</v>
      </c>
      <c r="BA37" s="686"/>
      <c r="BB37" s="686"/>
      <c r="BC37" s="686"/>
      <c r="BD37" s="722"/>
      <c r="BE37" s="722"/>
      <c r="BF37" s="752"/>
      <c r="BG37" s="700" t="s">
        <v>337</v>
      </c>
      <c r="BH37" s="701"/>
      <c r="BI37" s="701"/>
      <c r="BJ37" s="701"/>
      <c r="BK37" s="701"/>
      <c r="BL37" s="701"/>
      <c r="BM37" s="701"/>
      <c r="BN37" s="701"/>
      <c r="BO37" s="701"/>
      <c r="BP37" s="701"/>
      <c r="BQ37" s="701"/>
      <c r="BR37" s="701"/>
      <c r="BS37" s="701"/>
      <c r="BT37" s="701"/>
      <c r="BU37" s="702"/>
      <c r="BV37" s="685">
        <v>3562</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685304</v>
      </c>
      <c r="CS37" s="722"/>
      <c r="CT37" s="722"/>
      <c r="CU37" s="722"/>
      <c r="CV37" s="722"/>
      <c r="CW37" s="722"/>
      <c r="CX37" s="722"/>
      <c r="CY37" s="723"/>
      <c r="CZ37" s="690">
        <v>8.5</v>
      </c>
      <c r="DA37" s="720"/>
      <c r="DB37" s="720"/>
      <c r="DC37" s="724"/>
      <c r="DD37" s="694">
        <v>190204</v>
      </c>
      <c r="DE37" s="722"/>
      <c r="DF37" s="722"/>
      <c r="DG37" s="722"/>
      <c r="DH37" s="722"/>
      <c r="DI37" s="722"/>
      <c r="DJ37" s="722"/>
      <c r="DK37" s="723"/>
      <c r="DL37" s="694">
        <v>184774</v>
      </c>
      <c r="DM37" s="722"/>
      <c r="DN37" s="722"/>
      <c r="DO37" s="722"/>
      <c r="DP37" s="722"/>
      <c r="DQ37" s="722"/>
      <c r="DR37" s="722"/>
      <c r="DS37" s="722"/>
      <c r="DT37" s="722"/>
      <c r="DU37" s="722"/>
      <c r="DV37" s="723"/>
      <c r="DW37" s="690">
        <v>4.3</v>
      </c>
      <c r="DX37" s="720"/>
      <c r="DY37" s="720"/>
      <c r="DZ37" s="720"/>
      <c r="EA37" s="720"/>
      <c r="EB37" s="720"/>
      <c r="EC37" s="721"/>
    </row>
    <row r="38" spans="2:133" ht="11.25" customHeight="1">
      <c r="B38" s="682" t="s">
        <v>339</v>
      </c>
      <c r="C38" s="683"/>
      <c r="D38" s="683"/>
      <c r="E38" s="683"/>
      <c r="F38" s="683"/>
      <c r="G38" s="683"/>
      <c r="H38" s="683"/>
      <c r="I38" s="683"/>
      <c r="J38" s="683"/>
      <c r="K38" s="683"/>
      <c r="L38" s="683"/>
      <c r="M38" s="683"/>
      <c r="N38" s="683"/>
      <c r="O38" s="683"/>
      <c r="P38" s="683"/>
      <c r="Q38" s="684"/>
      <c r="R38" s="685">
        <v>112864</v>
      </c>
      <c r="S38" s="686"/>
      <c r="T38" s="686"/>
      <c r="U38" s="686"/>
      <c r="V38" s="686"/>
      <c r="W38" s="686"/>
      <c r="X38" s="686"/>
      <c r="Y38" s="687"/>
      <c r="Z38" s="688">
        <v>1.4</v>
      </c>
      <c r="AA38" s="688"/>
      <c r="AB38" s="688"/>
      <c r="AC38" s="688"/>
      <c r="AD38" s="689">
        <v>106</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161534</v>
      </c>
      <c r="BA38" s="686"/>
      <c r="BB38" s="686"/>
      <c r="BC38" s="686"/>
      <c r="BD38" s="722"/>
      <c r="BE38" s="722"/>
      <c r="BF38" s="752"/>
      <c r="BG38" s="700" t="s">
        <v>341</v>
      </c>
      <c r="BH38" s="701"/>
      <c r="BI38" s="701"/>
      <c r="BJ38" s="701"/>
      <c r="BK38" s="701"/>
      <c r="BL38" s="701"/>
      <c r="BM38" s="701"/>
      <c r="BN38" s="701"/>
      <c r="BO38" s="701"/>
      <c r="BP38" s="701"/>
      <c r="BQ38" s="701"/>
      <c r="BR38" s="701"/>
      <c r="BS38" s="701"/>
      <c r="BT38" s="701"/>
      <c r="BU38" s="702"/>
      <c r="BV38" s="685">
        <v>1156</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819192</v>
      </c>
      <c r="CS38" s="686"/>
      <c r="CT38" s="686"/>
      <c r="CU38" s="686"/>
      <c r="CV38" s="686"/>
      <c r="CW38" s="686"/>
      <c r="CX38" s="686"/>
      <c r="CY38" s="687"/>
      <c r="CZ38" s="690">
        <v>10.1</v>
      </c>
      <c r="DA38" s="720"/>
      <c r="DB38" s="720"/>
      <c r="DC38" s="724"/>
      <c r="DD38" s="694">
        <v>736945</v>
      </c>
      <c r="DE38" s="686"/>
      <c r="DF38" s="686"/>
      <c r="DG38" s="686"/>
      <c r="DH38" s="686"/>
      <c r="DI38" s="686"/>
      <c r="DJ38" s="686"/>
      <c r="DK38" s="687"/>
      <c r="DL38" s="694">
        <v>593831</v>
      </c>
      <c r="DM38" s="686"/>
      <c r="DN38" s="686"/>
      <c r="DO38" s="686"/>
      <c r="DP38" s="686"/>
      <c r="DQ38" s="686"/>
      <c r="DR38" s="686"/>
      <c r="DS38" s="686"/>
      <c r="DT38" s="686"/>
      <c r="DU38" s="686"/>
      <c r="DV38" s="687"/>
      <c r="DW38" s="690">
        <v>13.7</v>
      </c>
      <c r="DX38" s="720"/>
      <c r="DY38" s="720"/>
      <c r="DZ38" s="720"/>
      <c r="EA38" s="720"/>
      <c r="EB38" s="720"/>
      <c r="EC38" s="721"/>
    </row>
    <row r="39" spans="2:133" ht="11.25" customHeight="1">
      <c r="B39" s="682" t="s">
        <v>343</v>
      </c>
      <c r="C39" s="683"/>
      <c r="D39" s="683"/>
      <c r="E39" s="683"/>
      <c r="F39" s="683"/>
      <c r="G39" s="683"/>
      <c r="H39" s="683"/>
      <c r="I39" s="683"/>
      <c r="J39" s="683"/>
      <c r="K39" s="683"/>
      <c r="L39" s="683"/>
      <c r="M39" s="683"/>
      <c r="N39" s="683"/>
      <c r="O39" s="683"/>
      <c r="P39" s="683"/>
      <c r="Q39" s="684"/>
      <c r="R39" s="685">
        <v>1290399</v>
      </c>
      <c r="S39" s="686"/>
      <c r="T39" s="686"/>
      <c r="U39" s="686"/>
      <c r="V39" s="686"/>
      <c r="W39" s="686"/>
      <c r="X39" s="686"/>
      <c r="Y39" s="687"/>
      <c r="Z39" s="688">
        <v>15.5</v>
      </c>
      <c r="AA39" s="688"/>
      <c r="AB39" s="688"/>
      <c r="AC39" s="688"/>
      <c r="AD39" s="689" t="s">
        <v>232</v>
      </c>
      <c r="AE39" s="689"/>
      <c r="AF39" s="689"/>
      <c r="AG39" s="689"/>
      <c r="AH39" s="689"/>
      <c r="AI39" s="689"/>
      <c r="AJ39" s="689"/>
      <c r="AK39" s="689"/>
      <c r="AL39" s="690" t="s">
        <v>175</v>
      </c>
      <c r="AM39" s="691"/>
      <c r="AN39" s="691"/>
      <c r="AO39" s="692"/>
      <c r="AQ39" s="763" t="s">
        <v>344</v>
      </c>
      <c r="AR39" s="764"/>
      <c r="AS39" s="764"/>
      <c r="AT39" s="764"/>
      <c r="AU39" s="764"/>
      <c r="AV39" s="764"/>
      <c r="AW39" s="764"/>
      <c r="AX39" s="764"/>
      <c r="AY39" s="765"/>
      <c r="AZ39" s="685">
        <v>20835</v>
      </c>
      <c r="BA39" s="686"/>
      <c r="BB39" s="686"/>
      <c r="BC39" s="686"/>
      <c r="BD39" s="722"/>
      <c r="BE39" s="722"/>
      <c r="BF39" s="752"/>
      <c r="BG39" s="700" t="s">
        <v>345</v>
      </c>
      <c r="BH39" s="701"/>
      <c r="BI39" s="701"/>
      <c r="BJ39" s="701"/>
      <c r="BK39" s="701"/>
      <c r="BL39" s="701"/>
      <c r="BM39" s="701"/>
      <c r="BN39" s="701"/>
      <c r="BO39" s="701"/>
      <c r="BP39" s="701"/>
      <c r="BQ39" s="701"/>
      <c r="BR39" s="701"/>
      <c r="BS39" s="701"/>
      <c r="BT39" s="701"/>
      <c r="BU39" s="702"/>
      <c r="BV39" s="685">
        <v>1685</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121041</v>
      </c>
      <c r="CS39" s="722"/>
      <c r="CT39" s="722"/>
      <c r="CU39" s="722"/>
      <c r="CV39" s="722"/>
      <c r="CW39" s="722"/>
      <c r="CX39" s="722"/>
      <c r="CY39" s="723"/>
      <c r="CZ39" s="690">
        <v>1.5</v>
      </c>
      <c r="DA39" s="720"/>
      <c r="DB39" s="720"/>
      <c r="DC39" s="724"/>
      <c r="DD39" s="694">
        <v>43663</v>
      </c>
      <c r="DE39" s="722"/>
      <c r="DF39" s="722"/>
      <c r="DG39" s="722"/>
      <c r="DH39" s="722"/>
      <c r="DI39" s="722"/>
      <c r="DJ39" s="722"/>
      <c r="DK39" s="723"/>
      <c r="DL39" s="694" t="s">
        <v>175</v>
      </c>
      <c r="DM39" s="722"/>
      <c r="DN39" s="722"/>
      <c r="DO39" s="722"/>
      <c r="DP39" s="722"/>
      <c r="DQ39" s="722"/>
      <c r="DR39" s="722"/>
      <c r="DS39" s="722"/>
      <c r="DT39" s="722"/>
      <c r="DU39" s="722"/>
      <c r="DV39" s="723"/>
      <c r="DW39" s="690" t="s">
        <v>175</v>
      </c>
      <c r="DX39" s="720"/>
      <c r="DY39" s="720"/>
      <c r="DZ39" s="720"/>
      <c r="EA39" s="720"/>
      <c r="EB39" s="720"/>
      <c r="EC39" s="721"/>
    </row>
    <row r="40" spans="2:133" ht="11.25" customHeight="1">
      <c r="B40" s="682" t="s">
        <v>347</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175</v>
      </c>
      <c r="AA40" s="688"/>
      <c r="AB40" s="688"/>
      <c r="AC40" s="688"/>
      <c r="AD40" s="689" t="s">
        <v>232</v>
      </c>
      <c r="AE40" s="689"/>
      <c r="AF40" s="689"/>
      <c r="AG40" s="689"/>
      <c r="AH40" s="689"/>
      <c r="AI40" s="689"/>
      <c r="AJ40" s="689"/>
      <c r="AK40" s="689"/>
      <c r="AL40" s="690" t="s">
        <v>175</v>
      </c>
      <c r="AM40" s="691"/>
      <c r="AN40" s="691"/>
      <c r="AO40" s="692"/>
      <c r="AQ40" s="763" t="s">
        <v>348</v>
      </c>
      <c r="AR40" s="764"/>
      <c r="AS40" s="764"/>
      <c r="AT40" s="764"/>
      <c r="AU40" s="764"/>
      <c r="AV40" s="764"/>
      <c r="AW40" s="764"/>
      <c r="AX40" s="764"/>
      <c r="AY40" s="765"/>
      <c r="AZ40" s="685" t="s">
        <v>232</v>
      </c>
      <c r="BA40" s="686"/>
      <c r="BB40" s="686"/>
      <c r="BC40" s="686"/>
      <c r="BD40" s="722"/>
      <c r="BE40" s="722"/>
      <c r="BF40" s="752"/>
      <c r="BG40" s="772" t="s">
        <v>349</v>
      </c>
      <c r="BH40" s="773"/>
      <c r="BI40" s="773"/>
      <c r="BJ40" s="773"/>
      <c r="BK40" s="773"/>
      <c r="BL40" s="236"/>
      <c r="BM40" s="701" t="s">
        <v>350</v>
      </c>
      <c r="BN40" s="701"/>
      <c r="BO40" s="701"/>
      <c r="BP40" s="701"/>
      <c r="BQ40" s="701"/>
      <c r="BR40" s="701"/>
      <c r="BS40" s="701"/>
      <c r="BT40" s="701"/>
      <c r="BU40" s="702"/>
      <c r="BV40" s="685">
        <v>93</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42120</v>
      </c>
      <c r="CS40" s="686"/>
      <c r="CT40" s="686"/>
      <c r="CU40" s="686"/>
      <c r="CV40" s="686"/>
      <c r="CW40" s="686"/>
      <c r="CX40" s="686"/>
      <c r="CY40" s="687"/>
      <c r="CZ40" s="690">
        <v>0.5</v>
      </c>
      <c r="DA40" s="720"/>
      <c r="DB40" s="720"/>
      <c r="DC40" s="724"/>
      <c r="DD40" s="694">
        <v>15120</v>
      </c>
      <c r="DE40" s="686"/>
      <c r="DF40" s="686"/>
      <c r="DG40" s="686"/>
      <c r="DH40" s="686"/>
      <c r="DI40" s="686"/>
      <c r="DJ40" s="686"/>
      <c r="DK40" s="687"/>
      <c r="DL40" s="694" t="s">
        <v>175</v>
      </c>
      <c r="DM40" s="686"/>
      <c r="DN40" s="686"/>
      <c r="DO40" s="686"/>
      <c r="DP40" s="686"/>
      <c r="DQ40" s="686"/>
      <c r="DR40" s="686"/>
      <c r="DS40" s="686"/>
      <c r="DT40" s="686"/>
      <c r="DU40" s="686"/>
      <c r="DV40" s="687"/>
      <c r="DW40" s="690" t="s">
        <v>175</v>
      </c>
      <c r="DX40" s="720"/>
      <c r="DY40" s="720"/>
      <c r="DZ40" s="720"/>
      <c r="EA40" s="720"/>
      <c r="EB40" s="720"/>
      <c r="EC40" s="721"/>
    </row>
    <row r="41" spans="2:133" ht="11.25" customHeight="1">
      <c r="B41" s="682" t="s">
        <v>352</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175</v>
      </c>
      <c r="AA41" s="688"/>
      <c r="AB41" s="688"/>
      <c r="AC41" s="688"/>
      <c r="AD41" s="689" t="s">
        <v>175</v>
      </c>
      <c r="AE41" s="689"/>
      <c r="AF41" s="689"/>
      <c r="AG41" s="689"/>
      <c r="AH41" s="689"/>
      <c r="AI41" s="689"/>
      <c r="AJ41" s="689"/>
      <c r="AK41" s="689"/>
      <c r="AL41" s="690" t="s">
        <v>175</v>
      </c>
      <c r="AM41" s="691"/>
      <c r="AN41" s="691"/>
      <c r="AO41" s="692"/>
      <c r="AQ41" s="763" t="s">
        <v>353</v>
      </c>
      <c r="AR41" s="764"/>
      <c r="AS41" s="764"/>
      <c r="AT41" s="764"/>
      <c r="AU41" s="764"/>
      <c r="AV41" s="764"/>
      <c r="AW41" s="764"/>
      <c r="AX41" s="764"/>
      <c r="AY41" s="765"/>
      <c r="AZ41" s="685">
        <v>84299</v>
      </c>
      <c r="BA41" s="686"/>
      <c r="BB41" s="686"/>
      <c r="BC41" s="686"/>
      <c r="BD41" s="722"/>
      <c r="BE41" s="722"/>
      <c r="BF41" s="752"/>
      <c r="BG41" s="772"/>
      <c r="BH41" s="773"/>
      <c r="BI41" s="773"/>
      <c r="BJ41" s="773"/>
      <c r="BK41" s="773"/>
      <c r="BL41" s="236"/>
      <c r="BM41" s="701" t="s">
        <v>354</v>
      </c>
      <c r="BN41" s="701"/>
      <c r="BO41" s="701"/>
      <c r="BP41" s="701"/>
      <c r="BQ41" s="701"/>
      <c r="BR41" s="701"/>
      <c r="BS41" s="701"/>
      <c r="BT41" s="701"/>
      <c r="BU41" s="702"/>
      <c r="BV41" s="685">
        <v>2</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232</v>
      </c>
      <c r="CS41" s="722"/>
      <c r="CT41" s="722"/>
      <c r="CU41" s="722"/>
      <c r="CV41" s="722"/>
      <c r="CW41" s="722"/>
      <c r="CX41" s="722"/>
      <c r="CY41" s="723"/>
      <c r="CZ41" s="690" t="s">
        <v>175</v>
      </c>
      <c r="DA41" s="720"/>
      <c r="DB41" s="720"/>
      <c r="DC41" s="724"/>
      <c r="DD41" s="694" t="s">
        <v>232</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356</v>
      </c>
      <c r="C42" s="683"/>
      <c r="D42" s="683"/>
      <c r="E42" s="683"/>
      <c r="F42" s="683"/>
      <c r="G42" s="683"/>
      <c r="H42" s="683"/>
      <c r="I42" s="683"/>
      <c r="J42" s="683"/>
      <c r="K42" s="683"/>
      <c r="L42" s="683"/>
      <c r="M42" s="683"/>
      <c r="N42" s="683"/>
      <c r="O42" s="683"/>
      <c r="P42" s="683"/>
      <c r="Q42" s="684"/>
      <c r="R42" s="685">
        <v>145920</v>
      </c>
      <c r="S42" s="686"/>
      <c r="T42" s="686"/>
      <c r="U42" s="686"/>
      <c r="V42" s="686"/>
      <c r="W42" s="686"/>
      <c r="X42" s="686"/>
      <c r="Y42" s="687"/>
      <c r="Z42" s="688">
        <v>1.7</v>
      </c>
      <c r="AA42" s="688"/>
      <c r="AB42" s="688"/>
      <c r="AC42" s="688"/>
      <c r="AD42" s="689" t="s">
        <v>175</v>
      </c>
      <c r="AE42" s="689"/>
      <c r="AF42" s="689"/>
      <c r="AG42" s="689"/>
      <c r="AH42" s="689"/>
      <c r="AI42" s="689"/>
      <c r="AJ42" s="689"/>
      <c r="AK42" s="689"/>
      <c r="AL42" s="690" t="s">
        <v>175</v>
      </c>
      <c r="AM42" s="691"/>
      <c r="AN42" s="691"/>
      <c r="AO42" s="692"/>
      <c r="AQ42" s="784" t="s">
        <v>357</v>
      </c>
      <c r="AR42" s="785"/>
      <c r="AS42" s="785"/>
      <c r="AT42" s="785"/>
      <c r="AU42" s="785"/>
      <c r="AV42" s="785"/>
      <c r="AW42" s="785"/>
      <c r="AX42" s="785"/>
      <c r="AY42" s="786"/>
      <c r="AZ42" s="776">
        <v>501775</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441</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1085259</v>
      </c>
      <c r="CS42" s="686"/>
      <c r="CT42" s="686"/>
      <c r="CU42" s="686"/>
      <c r="CV42" s="686"/>
      <c r="CW42" s="686"/>
      <c r="CX42" s="686"/>
      <c r="CY42" s="687"/>
      <c r="CZ42" s="690">
        <v>13.4</v>
      </c>
      <c r="DA42" s="691"/>
      <c r="DB42" s="691"/>
      <c r="DC42" s="703"/>
      <c r="DD42" s="694">
        <v>243552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360</v>
      </c>
      <c r="C43" s="735"/>
      <c r="D43" s="735"/>
      <c r="E43" s="735"/>
      <c r="F43" s="735"/>
      <c r="G43" s="735"/>
      <c r="H43" s="735"/>
      <c r="I43" s="735"/>
      <c r="J43" s="735"/>
      <c r="K43" s="735"/>
      <c r="L43" s="735"/>
      <c r="M43" s="735"/>
      <c r="N43" s="735"/>
      <c r="O43" s="735"/>
      <c r="P43" s="735"/>
      <c r="Q43" s="736"/>
      <c r="R43" s="776">
        <v>8339019</v>
      </c>
      <c r="S43" s="777"/>
      <c r="T43" s="777"/>
      <c r="U43" s="777"/>
      <c r="V43" s="777"/>
      <c r="W43" s="777"/>
      <c r="X43" s="777"/>
      <c r="Y43" s="778"/>
      <c r="Z43" s="779">
        <v>100</v>
      </c>
      <c r="AA43" s="779"/>
      <c r="AB43" s="779"/>
      <c r="AC43" s="779"/>
      <c r="AD43" s="780">
        <v>4183726</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11762</v>
      </c>
      <c r="CS43" s="722"/>
      <c r="CT43" s="722"/>
      <c r="CU43" s="722"/>
      <c r="CV43" s="722"/>
      <c r="CW43" s="722"/>
      <c r="CX43" s="722"/>
      <c r="CY43" s="723"/>
      <c r="CZ43" s="690">
        <v>0.1</v>
      </c>
      <c r="DA43" s="720"/>
      <c r="DB43" s="720"/>
      <c r="DC43" s="724"/>
      <c r="DD43" s="694">
        <v>8051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1007628</v>
      </c>
      <c r="CS44" s="686"/>
      <c r="CT44" s="686"/>
      <c r="CU44" s="686"/>
      <c r="CV44" s="686"/>
      <c r="CW44" s="686"/>
      <c r="CX44" s="686"/>
      <c r="CY44" s="687"/>
      <c r="CZ44" s="690">
        <v>12.4</v>
      </c>
      <c r="DA44" s="691"/>
      <c r="DB44" s="691"/>
      <c r="DC44" s="703"/>
      <c r="DD44" s="694">
        <v>241908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126243</v>
      </c>
      <c r="CS45" s="722"/>
      <c r="CT45" s="722"/>
      <c r="CU45" s="722"/>
      <c r="CV45" s="722"/>
      <c r="CW45" s="722"/>
      <c r="CX45" s="722"/>
      <c r="CY45" s="723"/>
      <c r="CZ45" s="690">
        <v>1.6</v>
      </c>
      <c r="DA45" s="720"/>
      <c r="DB45" s="720"/>
      <c r="DC45" s="724"/>
      <c r="DD45" s="694">
        <v>19614</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807963</v>
      </c>
      <c r="CS46" s="686"/>
      <c r="CT46" s="686"/>
      <c r="CU46" s="686"/>
      <c r="CV46" s="686"/>
      <c r="CW46" s="686"/>
      <c r="CX46" s="686"/>
      <c r="CY46" s="687"/>
      <c r="CZ46" s="690">
        <v>10</v>
      </c>
      <c r="DA46" s="691"/>
      <c r="DB46" s="691"/>
      <c r="DC46" s="703"/>
      <c r="DD46" s="694">
        <v>174145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77631</v>
      </c>
      <c r="CS47" s="722"/>
      <c r="CT47" s="722"/>
      <c r="CU47" s="722"/>
      <c r="CV47" s="722"/>
      <c r="CW47" s="722"/>
      <c r="CX47" s="722"/>
      <c r="CY47" s="723"/>
      <c r="CZ47" s="690">
        <v>1</v>
      </c>
      <c r="DA47" s="720"/>
      <c r="DB47" s="720"/>
      <c r="DC47" s="724"/>
      <c r="DD47" s="694">
        <v>1644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370</v>
      </c>
      <c r="CE49" s="735"/>
      <c r="CF49" s="735"/>
      <c r="CG49" s="735"/>
      <c r="CH49" s="735"/>
      <c r="CI49" s="735"/>
      <c r="CJ49" s="735"/>
      <c r="CK49" s="735"/>
      <c r="CL49" s="735"/>
      <c r="CM49" s="735"/>
      <c r="CN49" s="735"/>
      <c r="CO49" s="735"/>
      <c r="CP49" s="735"/>
      <c r="CQ49" s="736"/>
      <c r="CR49" s="776">
        <v>8107881</v>
      </c>
      <c r="CS49" s="756"/>
      <c r="CT49" s="756"/>
      <c r="CU49" s="756"/>
      <c r="CV49" s="756"/>
      <c r="CW49" s="756"/>
      <c r="CX49" s="756"/>
      <c r="CY49" s="787"/>
      <c r="CZ49" s="781">
        <v>100</v>
      </c>
      <c r="DA49" s="788"/>
      <c r="DB49" s="788"/>
      <c r="DC49" s="789"/>
      <c r="DD49" s="790">
        <v>4923880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sAECPud+p0uDukAi13n4RqLLlFwh7v5DC1nwYg7GNlrWzFKiY3XXRcVMZsTwiv5M8S+gEvFqk6KCxHDoHwNC3A==" saltValue="vuOrVxb/JuTe/0zWS8h0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393</v>
      </c>
      <c r="C7" s="818"/>
      <c r="D7" s="818"/>
      <c r="E7" s="818"/>
      <c r="F7" s="818"/>
      <c r="G7" s="818"/>
      <c r="H7" s="818"/>
      <c r="I7" s="818"/>
      <c r="J7" s="818"/>
      <c r="K7" s="818"/>
      <c r="L7" s="818"/>
      <c r="M7" s="818"/>
      <c r="N7" s="818"/>
      <c r="O7" s="818"/>
      <c r="P7" s="819"/>
      <c r="Q7" s="820">
        <v>8341</v>
      </c>
      <c r="R7" s="821"/>
      <c r="S7" s="821"/>
      <c r="T7" s="821"/>
      <c r="U7" s="821"/>
      <c r="V7" s="821">
        <v>8110</v>
      </c>
      <c r="W7" s="821"/>
      <c r="X7" s="821"/>
      <c r="Y7" s="821"/>
      <c r="Z7" s="821"/>
      <c r="AA7" s="821">
        <v>231</v>
      </c>
      <c r="AB7" s="821"/>
      <c r="AC7" s="821"/>
      <c r="AD7" s="821"/>
      <c r="AE7" s="822"/>
      <c r="AF7" s="823">
        <v>124</v>
      </c>
      <c r="AG7" s="824"/>
      <c r="AH7" s="824"/>
      <c r="AI7" s="824"/>
      <c r="AJ7" s="825"/>
      <c r="AK7" s="860">
        <v>31</v>
      </c>
      <c r="AL7" s="861"/>
      <c r="AM7" s="861"/>
      <c r="AN7" s="861"/>
      <c r="AO7" s="861"/>
      <c r="AP7" s="861">
        <v>10179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-82</v>
      </c>
      <c r="CI7" s="858"/>
      <c r="CJ7" s="858"/>
      <c r="CK7" s="858"/>
      <c r="CL7" s="859"/>
      <c r="CM7" s="857">
        <v>-1</v>
      </c>
      <c r="CN7" s="858"/>
      <c r="CO7" s="858"/>
      <c r="CP7" s="858"/>
      <c r="CQ7" s="859"/>
      <c r="CR7" s="857">
        <v>1</v>
      </c>
      <c r="CS7" s="858"/>
      <c r="CT7" s="858"/>
      <c r="CU7" s="858"/>
      <c r="CV7" s="859"/>
      <c r="CW7" s="857">
        <v>12</v>
      </c>
      <c r="CX7" s="858"/>
      <c r="CY7" s="858"/>
      <c r="CZ7" s="858"/>
      <c r="DA7" s="859"/>
      <c r="DB7" s="857">
        <v>31</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c r="A8" s="263">
        <v>2</v>
      </c>
      <c r="B8" s="841" t="s">
        <v>394</v>
      </c>
      <c r="C8" s="842"/>
      <c r="D8" s="842"/>
      <c r="E8" s="842"/>
      <c r="F8" s="842"/>
      <c r="G8" s="842"/>
      <c r="H8" s="842"/>
      <c r="I8" s="842"/>
      <c r="J8" s="842"/>
      <c r="K8" s="842"/>
      <c r="L8" s="842"/>
      <c r="M8" s="842"/>
      <c r="N8" s="842"/>
      <c r="O8" s="842"/>
      <c r="P8" s="843"/>
      <c r="Q8" s="844">
        <v>19</v>
      </c>
      <c r="R8" s="845"/>
      <c r="S8" s="845"/>
      <c r="T8" s="845"/>
      <c r="U8" s="845"/>
      <c r="V8" s="845">
        <v>19</v>
      </c>
      <c r="W8" s="845"/>
      <c r="X8" s="845"/>
      <c r="Y8" s="845"/>
      <c r="Z8" s="845"/>
      <c r="AA8" s="845">
        <v>0</v>
      </c>
      <c r="AB8" s="845"/>
      <c r="AC8" s="845"/>
      <c r="AD8" s="845"/>
      <c r="AE8" s="846"/>
      <c r="AF8" s="847">
        <v>0</v>
      </c>
      <c r="AG8" s="848"/>
      <c r="AH8" s="848"/>
      <c r="AI8" s="848"/>
      <c r="AJ8" s="849"/>
      <c r="AK8" s="850" t="s">
        <v>598</v>
      </c>
      <c r="AL8" s="851"/>
      <c r="AM8" s="851"/>
      <c r="AN8" s="851"/>
      <c r="AO8" s="851"/>
      <c r="AP8" s="851" t="s">
        <v>598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395</v>
      </c>
      <c r="C9" s="842"/>
      <c r="D9" s="842"/>
      <c r="E9" s="842"/>
      <c r="F9" s="842"/>
      <c r="G9" s="842"/>
      <c r="H9" s="842"/>
      <c r="I9" s="842"/>
      <c r="J9" s="842"/>
      <c r="K9" s="842"/>
      <c r="L9" s="842"/>
      <c r="M9" s="842"/>
      <c r="N9" s="842"/>
      <c r="O9" s="842"/>
      <c r="P9" s="843"/>
      <c r="Q9" s="844">
        <v>4</v>
      </c>
      <c r="R9" s="845"/>
      <c r="S9" s="845"/>
      <c r="T9" s="845"/>
      <c r="U9" s="845"/>
      <c r="V9" s="845">
        <v>4</v>
      </c>
      <c r="W9" s="845"/>
      <c r="X9" s="845"/>
      <c r="Y9" s="845"/>
      <c r="Z9" s="845"/>
      <c r="AA9" s="845">
        <v>0</v>
      </c>
      <c r="AB9" s="845"/>
      <c r="AC9" s="845"/>
      <c r="AD9" s="845"/>
      <c r="AE9" s="846"/>
      <c r="AF9" s="847">
        <v>0</v>
      </c>
      <c r="AG9" s="848"/>
      <c r="AH9" s="848"/>
      <c r="AI9" s="848"/>
      <c r="AJ9" s="849"/>
      <c r="AK9" s="850" t="s">
        <v>598</v>
      </c>
      <c r="AL9" s="851"/>
      <c r="AM9" s="851"/>
      <c r="AN9" s="851"/>
      <c r="AO9" s="851"/>
      <c r="AP9" s="851" t="s">
        <v>598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t="s">
        <v>396</v>
      </c>
      <c r="C10" s="842"/>
      <c r="D10" s="842"/>
      <c r="E10" s="842"/>
      <c r="F10" s="842"/>
      <c r="G10" s="842"/>
      <c r="H10" s="842"/>
      <c r="I10" s="842"/>
      <c r="J10" s="842"/>
      <c r="K10" s="842"/>
      <c r="L10" s="842"/>
      <c r="M10" s="842"/>
      <c r="N10" s="842"/>
      <c r="O10" s="842"/>
      <c r="P10" s="843"/>
      <c r="Q10" s="844">
        <v>13</v>
      </c>
      <c r="R10" s="845"/>
      <c r="S10" s="845"/>
      <c r="T10" s="845"/>
      <c r="U10" s="845"/>
      <c r="V10" s="845">
        <v>13</v>
      </c>
      <c r="W10" s="845"/>
      <c r="X10" s="845"/>
      <c r="Y10" s="845"/>
      <c r="Z10" s="845"/>
      <c r="AA10" s="845">
        <v>0</v>
      </c>
      <c r="AB10" s="845"/>
      <c r="AC10" s="845"/>
      <c r="AD10" s="845"/>
      <c r="AE10" s="846"/>
      <c r="AF10" s="847">
        <v>0</v>
      </c>
      <c r="AG10" s="848"/>
      <c r="AH10" s="848"/>
      <c r="AI10" s="848"/>
      <c r="AJ10" s="849"/>
      <c r="AK10" s="850" t="s">
        <v>598</v>
      </c>
      <c r="AL10" s="851"/>
      <c r="AM10" s="851"/>
      <c r="AN10" s="851"/>
      <c r="AO10" s="851"/>
      <c r="AP10" s="851" t="s">
        <v>598</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398</v>
      </c>
      <c r="B23" s="876" t="s">
        <v>399</v>
      </c>
      <c r="C23" s="877"/>
      <c r="D23" s="877"/>
      <c r="E23" s="877"/>
      <c r="F23" s="877"/>
      <c r="G23" s="877"/>
      <c r="H23" s="877"/>
      <c r="I23" s="877"/>
      <c r="J23" s="877"/>
      <c r="K23" s="877"/>
      <c r="L23" s="877"/>
      <c r="M23" s="877"/>
      <c r="N23" s="877"/>
      <c r="O23" s="877"/>
      <c r="P23" s="878"/>
      <c r="Q23" s="879">
        <v>8339</v>
      </c>
      <c r="R23" s="880"/>
      <c r="S23" s="880"/>
      <c r="T23" s="880"/>
      <c r="U23" s="880"/>
      <c r="V23" s="880">
        <v>8108</v>
      </c>
      <c r="W23" s="880"/>
      <c r="X23" s="880"/>
      <c r="Y23" s="880"/>
      <c r="Z23" s="880"/>
      <c r="AA23" s="880">
        <v>231</v>
      </c>
      <c r="AB23" s="880"/>
      <c r="AC23" s="880"/>
      <c r="AD23" s="880"/>
      <c r="AE23" s="881"/>
      <c r="AF23" s="882">
        <v>124</v>
      </c>
      <c r="AG23" s="880"/>
      <c r="AH23" s="880"/>
      <c r="AI23" s="880"/>
      <c r="AJ23" s="883"/>
      <c r="AK23" s="884"/>
      <c r="AL23" s="885"/>
      <c r="AM23" s="885"/>
      <c r="AN23" s="885"/>
      <c r="AO23" s="885"/>
      <c r="AP23" s="880">
        <v>10179</v>
      </c>
      <c r="AQ23" s="880"/>
      <c r="AR23" s="880"/>
      <c r="AS23" s="880"/>
      <c r="AT23" s="880"/>
      <c r="AU23" s="886"/>
      <c r="AV23" s="886"/>
      <c r="AW23" s="886"/>
      <c r="AX23" s="886"/>
      <c r="AY23" s="887"/>
      <c r="AZ23" s="895" t="s">
        <v>400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376</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411</v>
      </c>
      <c r="C28" s="818"/>
      <c r="D28" s="818"/>
      <c r="E28" s="818"/>
      <c r="F28" s="818"/>
      <c r="G28" s="818"/>
      <c r="H28" s="818"/>
      <c r="I28" s="818"/>
      <c r="J28" s="818"/>
      <c r="K28" s="818"/>
      <c r="L28" s="818"/>
      <c r="M28" s="818"/>
      <c r="N28" s="818"/>
      <c r="O28" s="818"/>
      <c r="P28" s="819"/>
      <c r="Q28" s="908">
        <v>1018</v>
      </c>
      <c r="R28" s="909"/>
      <c r="S28" s="909"/>
      <c r="T28" s="909"/>
      <c r="U28" s="909"/>
      <c r="V28" s="909">
        <v>1002</v>
      </c>
      <c r="W28" s="909"/>
      <c r="X28" s="909"/>
      <c r="Y28" s="909"/>
      <c r="Z28" s="909"/>
      <c r="AA28" s="909">
        <v>16</v>
      </c>
      <c r="AB28" s="909"/>
      <c r="AC28" s="909"/>
      <c r="AD28" s="909"/>
      <c r="AE28" s="910"/>
      <c r="AF28" s="911">
        <v>16</v>
      </c>
      <c r="AG28" s="909"/>
      <c r="AH28" s="909"/>
      <c r="AI28" s="909"/>
      <c r="AJ28" s="912"/>
      <c r="AK28" s="913">
        <v>84</v>
      </c>
      <c r="AL28" s="904"/>
      <c r="AM28" s="904"/>
      <c r="AN28" s="904"/>
      <c r="AO28" s="904"/>
      <c r="AP28" s="904" t="s">
        <v>598</v>
      </c>
      <c r="AQ28" s="904"/>
      <c r="AR28" s="904"/>
      <c r="AS28" s="904"/>
      <c r="AT28" s="904"/>
      <c r="AU28" s="904" t="s">
        <v>598</v>
      </c>
      <c r="AV28" s="904"/>
      <c r="AW28" s="904"/>
      <c r="AX28" s="904"/>
      <c r="AY28" s="904"/>
      <c r="AZ28" s="905" t="s">
        <v>598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412</v>
      </c>
      <c r="C29" s="842"/>
      <c r="D29" s="842"/>
      <c r="E29" s="842"/>
      <c r="F29" s="842"/>
      <c r="G29" s="842"/>
      <c r="H29" s="842"/>
      <c r="I29" s="842"/>
      <c r="J29" s="842"/>
      <c r="K29" s="842"/>
      <c r="L29" s="842"/>
      <c r="M29" s="842"/>
      <c r="N29" s="842"/>
      <c r="O29" s="842"/>
      <c r="P29" s="843"/>
      <c r="Q29" s="844">
        <v>1552</v>
      </c>
      <c r="R29" s="845"/>
      <c r="S29" s="845"/>
      <c r="T29" s="845"/>
      <c r="U29" s="845"/>
      <c r="V29" s="845">
        <v>1460</v>
      </c>
      <c r="W29" s="845"/>
      <c r="X29" s="845"/>
      <c r="Y29" s="845"/>
      <c r="Z29" s="845"/>
      <c r="AA29" s="845">
        <v>93</v>
      </c>
      <c r="AB29" s="845"/>
      <c r="AC29" s="845"/>
      <c r="AD29" s="845"/>
      <c r="AE29" s="846"/>
      <c r="AF29" s="847">
        <v>93</v>
      </c>
      <c r="AG29" s="848"/>
      <c r="AH29" s="848"/>
      <c r="AI29" s="848"/>
      <c r="AJ29" s="849"/>
      <c r="AK29" s="916">
        <v>273</v>
      </c>
      <c r="AL29" s="917"/>
      <c r="AM29" s="917"/>
      <c r="AN29" s="917"/>
      <c r="AO29" s="917"/>
      <c r="AP29" s="917" t="s">
        <v>598</v>
      </c>
      <c r="AQ29" s="917"/>
      <c r="AR29" s="917"/>
      <c r="AS29" s="917"/>
      <c r="AT29" s="917"/>
      <c r="AU29" s="917" t="s">
        <v>598</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413</v>
      </c>
      <c r="C30" s="842"/>
      <c r="D30" s="842"/>
      <c r="E30" s="842"/>
      <c r="F30" s="842"/>
      <c r="G30" s="842"/>
      <c r="H30" s="842"/>
      <c r="I30" s="842"/>
      <c r="J30" s="842"/>
      <c r="K30" s="842"/>
      <c r="L30" s="842"/>
      <c r="M30" s="842"/>
      <c r="N30" s="842"/>
      <c r="O30" s="842"/>
      <c r="P30" s="843"/>
      <c r="Q30" s="844">
        <v>179</v>
      </c>
      <c r="R30" s="845"/>
      <c r="S30" s="845"/>
      <c r="T30" s="845"/>
      <c r="U30" s="845"/>
      <c r="V30" s="845">
        <v>179</v>
      </c>
      <c r="W30" s="845"/>
      <c r="X30" s="845"/>
      <c r="Y30" s="845"/>
      <c r="Z30" s="845"/>
      <c r="AA30" s="845">
        <v>0</v>
      </c>
      <c r="AB30" s="845"/>
      <c r="AC30" s="845"/>
      <c r="AD30" s="845"/>
      <c r="AE30" s="846"/>
      <c r="AF30" s="847">
        <v>0</v>
      </c>
      <c r="AG30" s="848"/>
      <c r="AH30" s="848"/>
      <c r="AI30" s="848"/>
      <c r="AJ30" s="849"/>
      <c r="AK30" s="916">
        <v>59</v>
      </c>
      <c r="AL30" s="917"/>
      <c r="AM30" s="917"/>
      <c r="AN30" s="917"/>
      <c r="AO30" s="917"/>
      <c r="AP30" s="917" t="s">
        <v>598</v>
      </c>
      <c r="AQ30" s="917"/>
      <c r="AR30" s="917"/>
      <c r="AS30" s="917"/>
      <c r="AT30" s="917"/>
      <c r="AU30" s="917" t="s">
        <v>598</v>
      </c>
      <c r="AV30" s="917"/>
      <c r="AW30" s="917"/>
      <c r="AX30" s="917"/>
      <c r="AY30" s="917"/>
      <c r="AZ30" s="918" t="s">
        <v>598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414</v>
      </c>
      <c r="C31" s="842"/>
      <c r="D31" s="842"/>
      <c r="E31" s="842"/>
      <c r="F31" s="842"/>
      <c r="G31" s="842"/>
      <c r="H31" s="842"/>
      <c r="I31" s="842"/>
      <c r="J31" s="842"/>
      <c r="K31" s="842"/>
      <c r="L31" s="842"/>
      <c r="M31" s="842"/>
      <c r="N31" s="842"/>
      <c r="O31" s="842"/>
      <c r="P31" s="843"/>
      <c r="Q31" s="844">
        <v>490</v>
      </c>
      <c r="R31" s="845"/>
      <c r="S31" s="845"/>
      <c r="T31" s="845"/>
      <c r="U31" s="845"/>
      <c r="V31" s="845">
        <v>472</v>
      </c>
      <c r="W31" s="845"/>
      <c r="X31" s="845"/>
      <c r="Y31" s="845"/>
      <c r="Z31" s="845"/>
      <c r="AA31" s="845">
        <v>18</v>
      </c>
      <c r="AB31" s="845"/>
      <c r="AC31" s="845"/>
      <c r="AD31" s="845"/>
      <c r="AE31" s="846"/>
      <c r="AF31" s="847">
        <v>85</v>
      </c>
      <c r="AG31" s="848"/>
      <c r="AH31" s="848"/>
      <c r="AI31" s="848"/>
      <c r="AJ31" s="849"/>
      <c r="AK31" s="916">
        <v>45</v>
      </c>
      <c r="AL31" s="917"/>
      <c r="AM31" s="917"/>
      <c r="AN31" s="917"/>
      <c r="AO31" s="917"/>
      <c r="AP31" s="917">
        <v>886</v>
      </c>
      <c r="AQ31" s="917"/>
      <c r="AR31" s="917"/>
      <c r="AS31" s="917"/>
      <c r="AT31" s="917"/>
      <c r="AU31" s="917">
        <v>707</v>
      </c>
      <c r="AV31" s="917"/>
      <c r="AW31" s="917"/>
      <c r="AX31" s="917"/>
      <c r="AY31" s="917"/>
      <c r="AZ31" s="918" t="s">
        <v>598</v>
      </c>
      <c r="BA31" s="918"/>
      <c r="BB31" s="918"/>
      <c r="BC31" s="918"/>
      <c r="BD31" s="918"/>
      <c r="BE31" s="914" t="s">
        <v>415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416</v>
      </c>
      <c r="C32" s="842"/>
      <c r="D32" s="842"/>
      <c r="E32" s="842"/>
      <c r="F32" s="842"/>
      <c r="G32" s="842"/>
      <c r="H32" s="842"/>
      <c r="I32" s="842"/>
      <c r="J32" s="842"/>
      <c r="K32" s="842"/>
      <c r="L32" s="842"/>
      <c r="M32" s="842"/>
      <c r="N32" s="842"/>
      <c r="O32" s="842"/>
      <c r="P32" s="843"/>
      <c r="Q32" s="844">
        <v>91</v>
      </c>
      <c r="R32" s="845"/>
      <c r="S32" s="845"/>
      <c r="T32" s="845"/>
      <c r="U32" s="845"/>
      <c r="V32" s="845">
        <v>91</v>
      </c>
      <c r="W32" s="845"/>
      <c r="X32" s="845"/>
      <c r="Y32" s="845"/>
      <c r="Z32" s="845"/>
      <c r="AA32" s="845">
        <v>0</v>
      </c>
      <c r="AB32" s="845"/>
      <c r="AC32" s="845"/>
      <c r="AD32" s="845"/>
      <c r="AE32" s="846"/>
      <c r="AF32" s="847">
        <v>0</v>
      </c>
      <c r="AG32" s="848"/>
      <c r="AH32" s="848"/>
      <c r="AI32" s="848"/>
      <c r="AJ32" s="849"/>
      <c r="AK32" s="916">
        <v>16</v>
      </c>
      <c r="AL32" s="917"/>
      <c r="AM32" s="917"/>
      <c r="AN32" s="917"/>
      <c r="AO32" s="917"/>
      <c r="AP32" s="917">
        <v>36</v>
      </c>
      <c r="AQ32" s="917"/>
      <c r="AR32" s="917"/>
      <c r="AS32" s="917"/>
      <c r="AT32" s="917"/>
      <c r="AU32" s="917">
        <v>10</v>
      </c>
      <c r="AV32" s="917"/>
      <c r="AW32" s="917"/>
      <c r="AX32" s="917"/>
      <c r="AY32" s="917"/>
      <c r="AZ32" s="918" t="s">
        <v>598</v>
      </c>
      <c r="BA32" s="918"/>
      <c r="BB32" s="918"/>
      <c r="BC32" s="918"/>
      <c r="BD32" s="918"/>
      <c r="BE32" s="914" t="s">
        <v>417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418</v>
      </c>
      <c r="C33" s="842"/>
      <c r="D33" s="842"/>
      <c r="E33" s="842"/>
      <c r="F33" s="842"/>
      <c r="G33" s="842"/>
      <c r="H33" s="842"/>
      <c r="I33" s="842"/>
      <c r="J33" s="842"/>
      <c r="K33" s="842"/>
      <c r="L33" s="842"/>
      <c r="M33" s="842"/>
      <c r="N33" s="842"/>
      <c r="O33" s="842"/>
      <c r="P33" s="843"/>
      <c r="Q33" s="844">
        <v>139</v>
      </c>
      <c r="R33" s="845"/>
      <c r="S33" s="845"/>
      <c r="T33" s="845"/>
      <c r="U33" s="845"/>
      <c r="V33" s="845">
        <v>122</v>
      </c>
      <c r="W33" s="845"/>
      <c r="X33" s="845"/>
      <c r="Y33" s="845"/>
      <c r="Z33" s="845"/>
      <c r="AA33" s="845">
        <v>17</v>
      </c>
      <c r="AB33" s="845"/>
      <c r="AC33" s="845"/>
      <c r="AD33" s="845"/>
      <c r="AE33" s="846"/>
      <c r="AF33" s="847">
        <v>1</v>
      </c>
      <c r="AG33" s="848"/>
      <c r="AH33" s="848"/>
      <c r="AI33" s="848"/>
      <c r="AJ33" s="849"/>
      <c r="AK33" s="916">
        <v>82</v>
      </c>
      <c r="AL33" s="917"/>
      <c r="AM33" s="917"/>
      <c r="AN33" s="917"/>
      <c r="AO33" s="917"/>
      <c r="AP33" s="917">
        <v>913</v>
      </c>
      <c r="AQ33" s="917"/>
      <c r="AR33" s="917"/>
      <c r="AS33" s="917"/>
      <c r="AT33" s="917"/>
      <c r="AU33" s="917">
        <v>870</v>
      </c>
      <c r="AV33" s="917"/>
      <c r="AW33" s="917"/>
      <c r="AX33" s="917"/>
      <c r="AY33" s="917"/>
      <c r="AZ33" s="918" t="s">
        <v>598</v>
      </c>
      <c r="BA33" s="918"/>
      <c r="BB33" s="918"/>
      <c r="BC33" s="918"/>
      <c r="BD33" s="918"/>
      <c r="BE33" s="914" t="s">
        <v>419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420</v>
      </c>
      <c r="C34" s="842"/>
      <c r="D34" s="842"/>
      <c r="E34" s="842"/>
      <c r="F34" s="842"/>
      <c r="G34" s="842"/>
      <c r="H34" s="842"/>
      <c r="I34" s="842"/>
      <c r="J34" s="842"/>
      <c r="K34" s="842"/>
      <c r="L34" s="842"/>
      <c r="M34" s="842"/>
      <c r="N34" s="842"/>
      <c r="O34" s="842"/>
      <c r="P34" s="843"/>
      <c r="Q34" s="844">
        <v>43</v>
      </c>
      <c r="R34" s="845"/>
      <c r="S34" s="845"/>
      <c r="T34" s="845"/>
      <c r="U34" s="845"/>
      <c r="V34" s="845">
        <v>43</v>
      </c>
      <c r="W34" s="845"/>
      <c r="X34" s="845"/>
      <c r="Y34" s="845"/>
      <c r="Z34" s="845"/>
      <c r="AA34" s="845">
        <v>0</v>
      </c>
      <c r="AB34" s="845"/>
      <c r="AC34" s="845"/>
      <c r="AD34" s="845"/>
      <c r="AE34" s="846"/>
      <c r="AF34" s="847">
        <v>0</v>
      </c>
      <c r="AG34" s="848"/>
      <c r="AH34" s="848"/>
      <c r="AI34" s="848"/>
      <c r="AJ34" s="849"/>
      <c r="AK34" s="916">
        <v>27</v>
      </c>
      <c r="AL34" s="917"/>
      <c r="AM34" s="917"/>
      <c r="AN34" s="917"/>
      <c r="AO34" s="917"/>
      <c r="AP34" s="917">
        <v>179</v>
      </c>
      <c r="AQ34" s="917"/>
      <c r="AR34" s="917"/>
      <c r="AS34" s="917"/>
      <c r="AT34" s="917"/>
      <c r="AU34" s="917">
        <v>179</v>
      </c>
      <c r="AV34" s="917"/>
      <c r="AW34" s="917"/>
      <c r="AX34" s="917"/>
      <c r="AY34" s="917"/>
      <c r="AZ34" s="918" t="s">
        <v>598</v>
      </c>
      <c r="BA34" s="918"/>
      <c r="BB34" s="918"/>
      <c r="BC34" s="918"/>
      <c r="BD34" s="918"/>
      <c r="BE34" s="914" t="s">
        <v>417</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421</v>
      </c>
      <c r="C35" s="842"/>
      <c r="D35" s="842"/>
      <c r="E35" s="842"/>
      <c r="F35" s="842"/>
      <c r="G35" s="842"/>
      <c r="H35" s="842"/>
      <c r="I35" s="842"/>
      <c r="J35" s="842"/>
      <c r="K35" s="842"/>
      <c r="L35" s="842"/>
      <c r="M35" s="842"/>
      <c r="N35" s="842"/>
      <c r="O35" s="842"/>
      <c r="P35" s="843"/>
      <c r="Q35" s="844">
        <v>122</v>
      </c>
      <c r="R35" s="845"/>
      <c r="S35" s="845"/>
      <c r="T35" s="845"/>
      <c r="U35" s="845"/>
      <c r="V35" s="845">
        <v>121</v>
      </c>
      <c r="W35" s="845"/>
      <c r="X35" s="845"/>
      <c r="Y35" s="845"/>
      <c r="Z35" s="845"/>
      <c r="AA35" s="845">
        <v>1</v>
      </c>
      <c r="AB35" s="845"/>
      <c r="AC35" s="845"/>
      <c r="AD35" s="845"/>
      <c r="AE35" s="846"/>
      <c r="AF35" s="847">
        <v>1</v>
      </c>
      <c r="AG35" s="848"/>
      <c r="AH35" s="848"/>
      <c r="AI35" s="848"/>
      <c r="AJ35" s="849"/>
      <c r="AK35" s="916">
        <v>57</v>
      </c>
      <c r="AL35" s="917"/>
      <c r="AM35" s="917"/>
      <c r="AN35" s="917"/>
      <c r="AO35" s="917"/>
      <c r="AP35" s="917">
        <v>275</v>
      </c>
      <c r="AQ35" s="917"/>
      <c r="AR35" s="917"/>
      <c r="AS35" s="917"/>
      <c r="AT35" s="917"/>
      <c r="AU35" s="917">
        <v>275</v>
      </c>
      <c r="AV35" s="917"/>
      <c r="AW35" s="917"/>
      <c r="AX35" s="917"/>
      <c r="AY35" s="917"/>
      <c r="AZ35" s="918" t="s">
        <v>598</v>
      </c>
      <c r="BA35" s="918"/>
      <c r="BB35" s="918"/>
      <c r="BC35" s="918"/>
      <c r="BD35" s="918"/>
      <c r="BE35" s="914" t="s">
        <v>417</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398</v>
      </c>
      <c r="B63" s="876" t="s">
        <v>423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195</v>
      </c>
      <c r="AG63" s="928"/>
      <c r="AH63" s="928"/>
      <c r="AI63" s="928"/>
      <c r="AJ63" s="929"/>
      <c r="AK63" s="930"/>
      <c r="AL63" s="925"/>
      <c r="AM63" s="925"/>
      <c r="AN63" s="925"/>
      <c r="AO63" s="925"/>
      <c r="AP63" s="928">
        <v>2289</v>
      </c>
      <c r="AQ63" s="928"/>
      <c r="AR63" s="928"/>
      <c r="AS63" s="928"/>
      <c r="AT63" s="928"/>
      <c r="AU63" s="928">
        <v>2041</v>
      </c>
      <c r="AV63" s="928"/>
      <c r="AW63" s="928"/>
      <c r="AX63" s="928"/>
      <c r="AY63" s="928"/>
      <c r="AZ63" s="932"/>
      <c r="BA63" s="932"/>
      <c r="BB63" s="932"/>
      <c r="BC63" s="932"/>
      <c r="BD63" s="932"/>
      <c r="BE63" s="933"/>
      <c r="BF63" s="933"/>
      <c r="BG63" s="933"/>
      <c r="BH63" s="933"/>
      <c r="BI63" s="934"/>
      <c r="BJ63" s="935" t="s">
        <v>424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426</v>
      </c>
      <c r="B66" s="827"/>
      <c r="C66" s="827"/>
      <c r="D66" s="827"/>
      <c r="E66" s="827"/>
      <c r="F66" s="827"/>
      <c r="G66" s="827"/>
      <c r="H66" s="827"/>
      <c r="I66" s="827"/>
      <c r="J66" s="827"/>
      <c r="K66" s="827"/>
      <c r="L66" s="827"/>
      <c r="M66" s="827"/>
      <c r="N66" s="827"/>
      <c r="O66" s="827"/>
      <c r="P66" s="828"/>
      <c r="Q66" s="803" t="s">
        <v>427</v>
      </c>
      <c r="R66" s="804"/>
      <c r="S66" s="804"/>
      <c r="T66" s="804"/>
      <c r="U66" s="805"/>
      <c r="V66" s="803" t="s">
        <v>428</v>
      </c>
      <c r="W66" s="804"/>
      <c r="X66" s="804"/>
      <c r="Y66" s="804"/>
      <c r="Z66" s="805"/>
      <c r="AA66" s="803" t="s">
        <v>429</v>
      </c>
      <c r="AB66" s="804"/>
      <c r="AC66" s="804"/>
      <c r="AD66" s="804"/>
      <c r="AE66" s="805"/>
      <c r="AF66" s="938" t="s">
        <v>406</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599</v>
      </c>
      <c r="C68" s="956"/>
      <c r="D68" s="956"/>
      <c r="E68" s="956"/>
      <c r="F68" s="956"/>
      <c r="G68" s="956"/>
      <c r="H68" s="956"/>
      <c r="I68" s="956"/>
      <c r="J68" s="956"/>
      <c r="K68" s="956"/>
      <c r="L68" s="956"/>
      <c r="M68" s="956"/>
      <c r="N68" s="956"/>
      <c r="O68" s="956"/>
      <c r="P68" s="957"/>
      <c r="Q68" s="958">
        <v>18526</v>
      </c>
      <c r="R68" s="952"/>
      <c r="S68" s="952"/>
      <c r="T68" s="952"/>
      <c r="U68" s="952"/>
      <c r="V68" s="952">
        <v>17724</v>
      </c>
      <c r="W68" s="952"/>
      <c r="X68" s="952"/>
      <c r="Y68" s="952"/>
      <c r="Z68" s="952"/>
      <c r="AA68" s="952">
        <v>802</v>
      </c>
      <c r="AB68" s="952"/>
      <c r="AC68" s="952"/>
      <c r="AD68" s="952"/>
      <c r="AE68" s="952"/>
      <c r="AF68" s="952" t="s">
        <v>598</v>
      </c>
      <c r="AG68" s="952"/>
      <c r="AH68" s="952"/>
      <c r="AI68" s="952"/>
      <c r="AJ68" s="952"/>
      <c r="AK68" s="952" t="s">
        <v>598</v>
      </c>
      <c r="AL68" s="952"/>
      <c r="AM68" s="952"/>
      <c r="AN68" s="952"/>
      <c r="AO68" s="952"/>
      <c r="AP68" s="952">
        <v>12734</v>
      </c>
      <c r="AQ68" s="952"/>
      <c r="AR68" s="952"/>
      <c r="AS68" s="952"/>
      <c r="AT68" s="952"/>
      <c r="AU68" s="952">
        <v>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600</v>
      </c>
      <c r="C69" s="960"/>
      <c r="D69" s="960"/>
      <c r="E69" s="960"/>
      <c r="F69" s="960"/>
      <c r="G69" s="960"/>
      <c r="H69" s="960"/>
      <c r="I69" s="960"/>
      <c r="J69" s="960"/>
      <c r="K69" s="960"/>
      <c r="L69" s="960"/>
      <c r="M69" s="960"/>
      <c r="N69" s="960"/>
      <c r="O69" s="960"/>
      <c r="P69" s="961"/>
      <c r="Q69" s="962">
        <v>4673</v>
      </c>
      <c r="R69" s="917"/>
      <c r="S69" s="917"/>
      <c r="T69" s="917"/>
      <c r="U69" s="917"/>
      <c r="V69" s="917">
        <v>4526</v>
      </c>
      <c r="W69" s="917"/>
      <c r="X69" s="917"/>
      <c r="Y69" s="917"/>
      <c r="Z69" s="917"/>
      <c r="AA69" s="917">
        <v>147</v>
      </c>
      <c r="AB69" s="917"/>
      <c r="AC69" s="917"/>
      <c r="AD69" s="917"/>
      <c r="AE69" s="917"/>
      <c r="AF69" s="917">
        <v>147</v>
      </c>
      <c r="AG69" s="917"/>
      <c r="AH69" s="917"/>
      <c r="AI69" s="917"/>
      <c r="AJ69" s="917"/>
      <c r="AK69" s="917" t="s">
        <v>598</v>
      </c>
      <c r="AL69" s="917"/>
      <c r="AM69" s="917"/>
      <c r="AN69" s="917"/>
      <c r="AO69" s="917"/>
      <c r="AP69" s="917" t="s">
        <v>598</v>
      </c>
      <c r="AQ69" s="917"/>
      <c r="AR69" s="917"/>
      <c r="AS69" s="917"/>
      <c r="AT69" s="917"/>
      <c r="AU69" s="917" t="s">
        <v>598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601</v>
      </c>
      <c r="C70" s="960"/>
      <c r="D70" s="960"/>
      <c r="E70" s="960"/>
      <c r="F70" s="960"/>
      <c r="G70" s="960"/>
      <c r="H70" s="960"/>
      <c r="I70" s="960"/>
      <c r="J70" s="960"/>
      <c r="K70" s="960"/>
      <c r="L70" s="960"/>
      <c r="M70" s="960"/>
      <c r="N70" s="960"/>
      <c r="O70" s="960"/>
      <c r="P70" s="961"/>
      <c r="Q70" s="962">
        <v>1393</v>
      </c>
      <c r="R70" s="917"/>
      <c r="S70" s="917"/>
      <c r="T70" s="917"/>
      <c r="U70" s="917"/>
      <c r="V70" s="917">
        <v>1235</v>
      </c>
      <c r="W70" s="917"/>
      <c r="X70" s="917"/>
      <c r="Y70" s="917"/>
      <c r="Z70" s="917"/>
      <c r="AA70" s="917">
        <v>158</v>
      </c>
      <c r="AB70" s="917"/>
      <c r="AC70" s="917"/>
      <c r="AD70" s="917"/>
      <c r="AE70" s="917"/>
      <c r="AF70" s="917">
        <v>158</v>
      </c>
      <c r="AG70" s="917"/>
      <c r="AH70" s="917"/>
      <c r="AI70" s="917"/>
      <c r="AJ70" s="917"/>
      <c r="AK70" s="917" t="s">
        <v>598</v>
      </c>
      <c r="AL70" s="917"/>
      <c r="AM70" s="917"/>
      <c r="AN70" s="917"/>
      <c r="AO70" s="917"/>
      <c r="AP70" s="917" t="s">
        <v>598</v>
      </c>
      <c r="AQ70" s="917"/>
      <c r="AR70" s="917"/>
      <c r="AS70" s="917"/>
      <c r="AT70" s="917"/>
      <c r="AU70" s="917" t="s">
        <v>598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602</v>
      </c>
      <c r="C71" s="960"/>
      <c r="D71" s="960"/>
      <c r="E71" s="960"/>
      <c r="F71" s="960"/>
      <c r="G71" s="960"/>
      <c r="H71" s="960"/>
      <c r="I71" s="960"/>
      <c r="J71" s="960"/>
      <c r="K71" s="960"/>
      <c r="L71" s="960"/>
      <c r="M71" s="960"/>
      <c r="N71" s="960"/>
      <c r="O71" s="960"/>
      <c r="P71" s="961"/>
      <c r="Q71" s="962">
        <v>421958</v>
      </c>
      <c r="R71" s="917"/>
      <c r="S71" s="917"/>
      <c r="T71" s="917"/>
      <c r="U71" s="917"/>
      <c r="V71" s="917">
        <v>405722</v>
      </c>
      <c r="W71" s="917"/>
      <c r="X71" s="917"/>
      <c r="Y71" s="917"/>
      <c r="Z71" s="917"/>
      <c r="AA71" s="917">
        <v>16237</v>
      </c>
      <c r="AB71" s="917"/>
      <c r="AC71" s="917"/>
      <c r="AD71" s="917"/>
      <c r="AE71" s="917"/>
      <c r="AF71" s="917">
        <v>16237</v>
      </c>
      <c r="AG71" s="917"/>
      <c r="AH71" s="917"/>
      <c r="AI71" s="917"/>
      <c r="AJ71" s="917"/>
      <c r="AK71" s="917">
        <v>816</v>
      </c>
      <c r="AL71" s="917"/>
      <c r="AM71" s="917"/>
      <c r="AN71" s="917"/>
      <c r="AO71" s="917"/>
      <c r="AP71" s="917" t="s">
        <v>598</v>
      </c>
      <c r="AQ71" s="917"/>
      <c r="AR71" s="917"/>
      <c r="AS71" s="917"/>
      <c r="AT71" s="917"/>
      <c r="AU71" s="917" t="s">
        <v>598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398</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16542</v>
      </c>
      <c r="AG88" s="928"/>
      <c r="AH88" s="928"/>
      <c r="AI88" s="928"/>
      <c r="AJ88" s="928"/>
      <c r="AK88" s="925"/>
      <c r="AL88" s="925"/>
      <c r="AM88" s="925"/>
      <c r="AN88" s="925"/>
      <c r="AO88" s="925"/>
      <c r="AP88" s="928">
        <v>12734</v>
      </c>
      <c r="AQ88" s="928"/>
      <c r="AR88" s="928"/>
      <c r="AS88" s="928"/>
      <c r="AT88" s="928"/>
      <c r="AU88" s="928">
        <v>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v>
      </c>
      <c r="CS102" s="936"/>
      <c r="CT102" s="936"/>
      <c r="CU102" s="936"/>
      <c r="CV102" s="979"/>
      <c r="CW102" s="978">
        <v>12</v>
      </c>
      <c r="CX102" s="936"/>
      <c r="CY102" s="936"/>
      <c r="CZ102" s="936"/>
      <c r="DA102" s="979"/>
      <c r="DB102" s="978">
        <v>31</v>
      </c>
      <c r="DC102" s="936"/>
      <c r="DD102" s="936"/>
      <c r="DE102" s="936"/>
      <c r="DF102" s="979"/>
      <c r="DG102" s="978" t="s">
        <v>598</v>
      </c>
      <c r="DH102" s="936"/>
      <c r="DI102" s="936"/>
      <c r="DJ102" s="936"/>
      <c r="DK102" s="979"/>
      <c r="DL102" s="978" t="s">
        <v>598</v>
      </c>
      <c r="DM102" s="936"/>
      <c r="DN102" s="936"/>
      <c r="DO102" s="936"/>
      <c r="DP102" s="979"/>
      <c r="DQ102" s="978" t="s">
        <v>598</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311</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311</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311</v>
      </c>
      <c r="DR109" s="981"/>
      <c r="DS109" s="981"/>
      <c r="DT109" s="981"/>
      <c r="DU109" s="982"/>
      <c r="DV109" s="980" t="s">
        <v>444</v>
      </c>
      <c r="DW109" s="981"/>
      <c r="DX109" s="981"/>
      <c r="DY109" s="981"/>
      <c r="DZ109" s="983"/>
    </row>
    <row r="110" spans="1:131" s="248" customFormat="1" ht="26.25" customHeight="1">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1163113</v>
      </c>
      <c r="AB110" s="988"/>
      <c r="AC110" s="988"/>
      <c r="AD110" s="988"/>
      <c r="AE110" s="989"/>
      <c r="AF110" s="990">
        <v>1052912</v>
      </c>
      <c r="AG110" s="988"/>
      <c r="AH110" s="988"/>
      <c r="AI110" s="988"/>
      <c r="AJ110" s="989"/>
      <c r="AK110" s="990">
        <v>1190253</v>
      </c>
      <c r="AL110" s="988"/>
      <c r="AM110" s="988"/>
      <c r="AN110" s="988"/>
      <c r="AO110" s="989"/>
      <c r="AP110" s="991">
        <v>36.1</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9978545</v>
      </c>
      <c r="BR110" s="1023"/>
      <c r="BS110" s="1023"/>
      <c r="BT110" s="1023"/>
      <c r="BU110" s="1023"/>
      <c r="BV110" s="1023">
        <v>9939115</v>
      </c>
      <c r="BW110" s="1023"/>
      <c r="BX110" s="1023"/>
      <c r="BY110" s="1023"/>
      <c r="BZ110" s="1023"/>
      <c r="CA110" s="1023">
        <v>10178587</v>
      </c>
      <c r="CB110" s="1023"/>
      <c r="CC110" s="1023"/>
      <c r="CD110" s="1023"/>
      <c r="CE110" s="1023"/>
      <c r="CF110" s="1037">
        <v>308.7</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450</v>
      </c>
      <c r="DH110" s="1023"/>
      <c r="DI110" s="1023"/>
      <c r="DJ110" s="1023"/>
      <c r="DK110" s="1023"/>
      <c r="DL110" s="1023" t="s">
        <v>451</v>
      </c>
      <c r="DM110" s="1023"/>
      <c r="DN110" s="1023"/>
      <c r="DO110" s="1023"/>
      <c r="DP110" s="1023"/>
      <c r="DQ110" s="1023" t="s">
        <v>451</v>
      </c>
      <c r="DR110" s="1023"/>
      <c r="DS110" s="1023"/>
      <c r="DT110" s="1023"/>
      <c r="DU110" s="1023"/>
      <c r="DV110" s="1024" t="s">
        <v>451</v>
      </c>
      <c r="DW110" s="1024"/>
      <c r="DX110" s="1024"/>
      <c r="DY110" s="1024"/>
      <c r="DZ110" s="1025"/>
    </row>
    <row r="111" spans="1:131" s="248" customFormat="1" ht="26.25" customHeight="1">
      <c r="A111" s="1026" t="s">
        <v>452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453</v>
      </c>
      <c r="AB111" s="1030"/>
      <c r="AC111" s="1030"/>
      <c r="AD111" s="1030"/>
      <c r="AE111" s="1031"/>
      <c r="AF111" s="1032" t="s">
        <v>451</v>
      </c>
      <c r="AG111" s="1030"/>
      <c r="AH111" s="1030"/>
      <c r="AI111" s="1030"/>
      <c r="AJ111" s="1031"/>
      <c r="AK111" s="1032" t="s">
        <v>451</v>
      </c>
      <c r="AL111" s="1030"/>
      <c r="AM111" s="1030"/>
      <c r="AN111" s="1030"/>
      <c r="AO111" s="1031"/>
      <c r="AP111" s="1033" t="s">
        <v>451</v>
      </c>
      <c r="AQ111" s="1034"/>
      <c r="AR111" s="1034"/>
      <c r="AS111" s="1034"/>
      <c r="AT111" s="1035"/>
      <c r="AU111" s="996"/>
      <c r="AV111" s="997"/>
      <c r="AW111" s="997"/>
      <c r="AX111" s="997"/>
      <c r="AY111" s="997"/>
      <c r="AZ111" s="1045" t="s">
        <v>454</v>
      </c>
      <c r="BA111" s="1046"/>
      <c r="BB111" s="1046"/>
      <c r="BC111" s="1046"/>
      <c r="BD111" s="1046"/>
      <c r="BE111" s="1046"/>
      <c r="BF111" s="1046"/>
      <c r="BG111" s="1046"/>
      <c r="BH111" s="1046"/>
      <c r="BI111" s="1046"/>
      <c r="BJ111" s="1046"/>
      <c r="BK111" s="1046"/>
      <c r="BL111" s="1046"/>
      <c r="BM111" s="1046"/>
      <c r="BN111" s="1046"/>
      <c r="BO111" s="1046"/>
      <c r="BP111" s="1047"/>
      <c r="BQ111" s="1015" t="s">
        <v>453</v>
      </c>
      <c r="BR111" s="1016"/>
      <c r="BS111" s="1016"/>
      <c r="BT111" s="1016"/>
      <c r="BU111" s="1016"/>
      <c r="BV111" s="1016" t="s">
        <v>453</v>
      </c>
      <c r="BW111" s="1016"/>
      <c r="BX111" s="1016"/>
      <c r="BY111" s="1016"/>
      <c r="BZ111" s="1016"/>
      <c r="CA111" s="1016" t="s">
        <v>453</v>
      </c>
      <c r="CB111" s="1016"/>
      <c r="CC111" s="1016"/>
      <c r="CD111" s="1016"/>
      <c r="CE111" s="1016"/>
      <c r="CF111" s="1010" t="s">
        <v>453</v>
      </c>
      <c r="CG111" s="1011"/>
      <c r="CH111" s="1011"/>
      <c r="CI111" s="1011"/>
      <c r="CJ111" s="1011"/>
      <c r="CK111" s="1041"/>
      <c r="CL111" s="1042"/>
      <c r="CM111" s="1012" t="s">
        <v>455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453</v>
      </c>
      <c r="DH111" s="1016"/>
      <c r="DI111" s="1016"/>
      <c r="DJ111" s="1016"/>
      <c r="DK111" s="1016"/>
      <c r="DL111" s="1016" t="s">
        <v>453</v>
      </c>
      <c r="DM111" s="1016"/>
      <c r="DN111" s="1016"/>
      <c r="DO111" s="1016"/>
      <c r="DP111" s="1016"/>
      <c r="DQ111" s="1016" t="s">
        <v>453</v>
      </c>
      <c r="DR111" s="1016"/>
      <c r="DS111" s="1016"/>
      <c r="DT111" s="1016"/>
      <c r="DU111" s="1016"/>
      <c r="DV111" s="1017" t="s">
        <v>453</v>
      </c>
      <c r="DW111" s="1017"/>
      <c r="DX111" s="1017"/>
      <c r="DY111" s="1017"/>
      <c r="DZ111" s="1018"/>
    </row>
    <row r="112" spans="1:131" s="248" customFormat="1" ht="26.25" customHeight="1">
      <c r="A112" s="1048" t="s">
        <v>456</v>
      </c>
      <c r="B112" s="1049"/>
      <c r="C112" s="1046" t="s">
        <v>457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458</v>
      </c>
      <c r="AB112" s="1055"/>
      <c r="AC112" s="1055"/>
      <c r="AD112" s="1055"/>
      <c r="AE112" s="1056"/>
      <c r="AF112" s="1057" t="s">
        <v>458</v>
      </c>
      <c r="AG112" s="1055"/>
      <c r="AH112" s="1055"/>
      <c r="AI112" s="1055"/>
      <c r="AJ112" s="1056"/>
      <c r="AK112" s="1057" t="s">
        <v>458</v>
      </c>
      <c r="AL112" s="1055"/>
      <c r="AM112" s="1055"/>
      <c r="AN112" s="1055"/>
      <c r="AO112" s="1056"/>
      <c r="AP112" s="1058" t="s">
        <v>458</v>
      </c>
      <c r="AQ112" s="1059"/>
      <c r="AR112" s="1059"/>
      <c r="AS112" s="1059"/>
      <c r="AT112" s="1060"/>
      <c r="AU112" s="996"/>
      <c r="AV112" s="997"/>
      <c r="AW112" s="997"/>
      <c r="AX112" s="997"/>
      <c r="AY112" s="997"/>
      <c r="AZ112" s="1045" t="s">
        <v>459</v>
      </c>
      <c r="BA112" s="1046"/>
      <c r="BB112" s="1046"/>
      <c r="BC112" s="1046"/>
      <c r="BD112" s="1046"/>
      <c r="BE112" s="1046"/>
      <c r="BF112" s="1046"/>
      <c r="BG112" s="1046"/>
      <c r="BH112" s="1046"/>
      <c r="BI112" s="1046"/>
      <c r="BJ112" s="1046"/>
      <c r="BK112" s="1046"/>
      <c r="BL112" s="1046"/>
      <c r="BM112" s="1046"/>
      <c r="BN112" s="1046"/>
      <c r="BO112" s="1046"/>
      <c r="BP112" s="1047"/>
      <c r="BQ112" s="1015">
        <v>2013766</v>
      </c>
      <c r="BR112" s="1016"/>
      <c r="BS112" s="1016"/>
      <c r="BT112" s="1016"/>
      <c r="BU112" s="1016"/>
      <c r="BV112" s="1016">
        <v>2120388</v>
      </c>
      <c r="BW112" s="1016"/>
      <c r="BX112" s="1016"/>
      <c r="BY112" s="1016"/>
      <c r="BZ112" s="1016"/>
      <c r="CA112" s="1016">
        <v>2040111</v>
      </c>
      <c r="CB112" s="1016"/>
      <c r="CC112" s="1016"/>
      <c r="CD112" s="1016"/>
      <c r="CE112" s="1016"/>
      <c r="CF112" s="1010">
        <v>61.9</v>
      </c>
      <c r="CG112" s="1011"/>
      <c r="CH112" s="1011"/>
      <c r="CI112" s="1011"/>
      <c r="CJ112" s="1011"/>
      <c r="CK112" s="1041"/>
      <c r="CL112" s="1042"/>
      <c r="CM112" s="1012" t="s">
        <v>460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458</v>
      </c>
      <c r="DH112" s="1016"/>
      <c r="DI112" s="1016"/>
      <c r="DJ112" s="1016"/>
      <c r="DK112" s="1016"/>
      <c r="DL112" s="1016" t="s">
        <v>458</v>
      </c>
      <c r="DM112" s="1016"/>
      <c r="DN112" s="1016"/>
      <c r="DO112" s="1016"/>
      <c r="DP112" s="1016"/>
      <c r="DQ112" s="1016" t="s">
        <v>458</v>
      </c>
      <c r="DR112" s="1016"/>
      <c r="DS112" s="1016"/>
      <c r="DT112" s="1016"/>
      <c r="DU112" s="1016"/>
      <c r="DV112" s="1017" t="s">
        <v>458</v>
      </c>
      <c r="DW112" s="1017"/>
      <c r="DX112" s="1017"/>
      <c r="DY112" s="1017"/>
      <c r="DZ112" s="1018"/>
    </row>
    <row r="113" spans="1:130" s="248" customFormat="1" ht="26.25" customHeight="1">
      <c r="A113" s="1050"/>
      <c r="B113" s="1051"/>
      <c r="C113" s="1046" t="s">
        <v>461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161021</v>
      </c>
      <c r="AB113" s="1030"/>
      <c r="AC113" s="1030"/>
      <c r="AD113" s="1030"/>
      <c r="AE113" s="1031"/>
      <c r="AF113" s="1032">
        <v>164143</v>
      </c>
      <c r="AG113" s="1030"/>
      <c r="AH113" s="1030"/>
      <c r="AI113" s="1030"/>
      <c r="AJ113" s="1031"/>
      <c r="AK113" s="1032">
        <v>165045</v>
      </c>
      <c r="AL113" s="1030"/>
      <c r="AM113" s="1030"/>
      <c r="AN113" s="1030"/>
      <c r="AO113" s="1031"/>
      <c r="AP113" s="1033">
        <v>5</v>
      </c>
      <c r="AQ113" s="1034"/>
      <c r="AR113" s="1034"/>
      <c r="AS113" s="1034"/>
      <c r="AT113" s="1035"/>
      <c r="AU113" s="996"/>
      <c r="AV113" s="997"/>
      <c r="AW113" s="997"/>
      <c r="AX113" s="997"/>
      <c r="AY113" s="997"/>
      <c r="AZ113" s="1045" t="s">
        <v>462</v>
      </c>
      <c r="BA113" s="1046"/>
      <c r="BB113" s="1046"/>
      <c r="BC113" s="1046"/>
      <c r="BD113" s="1046"/>
      <c r="BE113" s="1046"/>
      <c r="BF113" s="1046"/>
      <c r="BG113" s="1046"/>
      <c r="BH113" s="1046"/>
      <c r="BI113" s="1046"/>
      <c r="BJ113" s="1046"/>
      <c r="BK113" s="1046"/>
      <c r="BL113" s="1046"/>
      <c r="BM113" s="1046"/>
      <c r="BN113" s="1046"/>
      <c r="BO113" s="1046"/>
      <c r="BP113" s="1047"/>
      <c r="BQ113" s="1015">
        <v>1577</v>
      </c>
      <c r="BR113" s="1016"/>
      <c r="BS113" s="1016"/>
      <c r="BT113" s="1016"/>
      <c r="BU113" s="1016"/>
      <c r="BV113" s="1016">
        <v>1448</v>
      </c>
      <c r="BW113" s="1016"/>
      <c r="BX113" s="1016"/>
      <c r="BY113" s="1016"/>
      <c r="BZ113" s="1016"/>
      <c r="CA113" s="1016">
        <v>1319</v>
      </c>
      <c r="CB113" s="1016"/>
      <c r="CC113" s="1016"/>
      <c r="CD113" s="1016"/>
      <c r="CE113" s="1016"/>
      <c r="CF113" s="1010">
        <v>0</v>
      </c>
      <c r="CG113" s="1011"/>
      <c r="CH113" s="1011"/>
      <c r="CI113" s="1011"/>
      <c r="CJ113" s="1011"/>
      <c r="CK113" s="1041"/>
      <c r="CL113" s="1042"/>
      <c r="CM113" s="1012" t="s">
        <v>463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458</v>
      </c>
      <c r="DH113" s="1055"/>
      <c r="DI113" s="1055"/>
      <c r="DJ113" s="1055"/>
      <c r="DK113" s="1056"/>
      <c r="DL113" s="1057" t="s">
        <v>458</v>
      </c>
      <c r="DM113" s="1055"/>
      <c r="DN113" s="1055"/>
      <c r="DO113" s="1055"/>
      <c r="DP113" s="1056"/>
      <c r="DQ113" s="1057" t="s">
        <v>458</v>
      </c>
      <c r="DR113" s="1055"/>
      <c r="DS113" s="1055"/>
      <c r="DT113" s="1055"/>
      <c r="DU113" s="1056"/>
      <c r="DV113" s="1058" t="s">
        <v>458</v>
      </c>
      <c r="DW113" s="1059"/>
      <c r="DX113" s="1059"/>
      <c r="DY113" s="1059"/>
      <c r="DZ113" s="1060"/>
    </row>
    <row r="114" spans="1:130" s="248" customFormat="1" ht="26.25" customHeight="1">
      <c r="A114" s="1050"/>
      <c r="B114" s="1051"/>
      <c r="C114" s="1046" t="s">
        <v>464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130</v>
      </c>
      <c r="AB114" s="1055"/>
      <c r="AC114" s="1055"/>
      <c r="AD114" s="1055"/>
      <c r="AE114" s="1056"/>
      <c r="AF114" s="1057">
        <v>130</v>
      </c>
      <c r="AG114" s="1055"/>
      <c r="AH114" s="1055"/>
      <c r="AI114" s="1055"/>
      <c r="AJ114" s="1056"/>
      <c r="AK114" s="1057">
        <v>130</v>
      </c>
      <c r="AL114" s="1055"/>
      <c r="AM114" s="1055"/>
      <c r="AN114" s="1055"/>
      <c r="AO114" s="1056"/>
      <c r="AP114" s="1058">
        <v>0</v>
      </c>
      <c r="AQ114" s="1059"/>
      <c r="AR114" s="1059"/>
      <c r="AS114" s="1059"/>
      <c r="AT114" s="1060"/>
      <c r="AU114" s="996"/>
      <c r="AV114" s="997"/>
      <c r="AW114" s="997"/>
      <c r="AX114" s="997"/>
      <c r="AY114" s="997"/>
      <c r="AZ114" s="1045" t="s">
        <v>465</v>
      </c>
      <c r="BA114" s="1046"/>
      <c r="BB114" s="1046"/>
      <c r="BC114" s="1046"/>
      <c r="BD114" s="1046"/>
      <c r="BE114" s="1046"/>
      <c r="BF114" s="1046"/>
      <c r="BG114" s="1046"/>
      <c r="BH114" s="1046"/>
      <c r="BI114" s="1046"/>
      <c r="BJ114" s="1046"/>
      <c r="BK114" s="1046"/>
      <c r="BL114" s="1046"/>
      <c r="BM114" s="1046"/>
      <c r="BN114" s="1046"/>
      <c r="BO114" s="1046"/>
      <c r="BP114" s="1047"/>
      <c r="BQ114" s="1015">
        <v>826855</v>
      </c>
      <c r="BR114" s="1016"/>
      <c r="BS114" s="1016"/>
      <c r="BT114" s="1016"/>
      <c r="BU114" s="1016"/>
      <c r="BV114" s="1016">
        <v>784956</v>
      </c>
      <c r="BW114" s="1016"/>
      <c r="BX114" s="1016"/>
      <c r="BY114" s="1016"/>
      <c r="BZ114" s="1016"/>
      <c r="CA114" s="1016">
        <v>767136</v>
      </c>
      <c r="CB114" s="1016"/>
      <c r="CC114" s="1016"/>
      <c r="CD114" s="1016"/>
      <c r="CE114" s="1016"/>
      <c r="CF114" s="1010">
        <v>23.3</v>
      </c>
      <c r="CG114" s="1011"/>
      <c r="CH114" s="1011"/>
      <c r="CI114" s="1011"/>
      <c r="CJ114" s="1011"/>
      <c r="CK114" s="1041"/>
      <c r="CL114" s="1042"/>
      <c r="CM114" s="1012" t="s">
        <v>466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458</v>
      </c>
      <c r="DH114" s="1055"/>
      <c r="DI114" s="1055"/>
      <c r="DJ114" s="1055"/>
      <c r="DK114" s="1056"/>
      <c r="DL114" s="1057" t="s">
        <v>458</v>
      </c>
      <c r="DM114" s="1055"/>
      <c r="DN114" s="1055"/>
      <c r="DO114" s="1055"/>
      <c r="DP114" s="1056"/>
      <c r="DQ114" s="1057" t="s">
        <v>453</v>
      </c>
      <c r="DR114" s="1055"/>
      <c r="DS114" s="1055"/>
      <c r="DT114" s="1055"/>
      <c r="DU114" s="1056"/>
      <c r="DV114" s="1058" t="s">
        <v>458</v>
      </c>
      <c r="DW114" s="1059"/>
      <c r="DX114" s="1059"/>
      <c r="DY114" s="1059"/>
      <c r="DZ114" s="1060"/>
    </row>
    <row r="115" spans="1:130" s="248" customFormat="1" ht="26.25" customHeight="1">
      <c r="A115" s="1050"/>
      <c r="B115" s="1051"/>
      <c r="C115" s="1046" t="s">
        <v>467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131</v>
      </c>
      <c r="AB115" s="1030"/>
      <c r="AC115" s="1030"/>
      <c r="AD115" s="1030"/>
      <c r="AE115" s="1031"/>
      <c r="AF115" s="1032">
        <v>87</v>
      </c>
      <c r="AG115" s="1030"/>
      <c r="AH115" s="1030"/>
      <c r="AI115" s="1030"/>
      <c r="AJ115" s="1031"/>
      <c r="AK115" s="1032">
        <v>56</v>
      </c>
      <c r="AL115" s="1030"/>
      <c r="AM115" s="1030"/>
      <c r="AN115" s="1030"/>
      <c r="AO115" s="1031"/>
      <c r="AP115" s="1033">
        <v>0</v>
      </c>
      <c r="AQ115" s="1034"/>
      <c r="AR115" s="1034"/>
      <c r="AS115" s="1034"/>
      <c r="AT115" s="1035"/>
      <c r="AU115" s="996"/>
      <c r="AV115" s="997"/>
      <c r="AW115" s="997"/>
      <c r="AX115" s="997"/>
      <c r="AY115" s="997"/>
      <c r="AZ115" s="1045" t="s">
        <v>468</v>
      </c>
      <c r="BA115" s="1046"/>
      <c r="BB115" s="1046"/>
      <c r="BC115" s="1046"/>
      <c r="BD115" s="1046"/>
      <c r="BE115" s="1046"/>
      <c r="BF115" s="1046"/>
      <c r="BG115" s="1046"/>
      <c r="BH115" s="1046"/>
      <c r="BI115" s="1046"/>
      <c r="BJ115" s="1046"/>
      <c r="BK115" s="1046"/>
      <c r="BL115" s="1046"/>
      <c r="BM115" s="1046"/>
      <c r="BN115" s="1046"/>
      <c r="BO115" s="1046"/>
      <c r="BP115" s="1047"/>
      <c r="BQ115" s="1015" t="s">
        <v>458</v>
      </c>
      <c r="BR115" s="1016"/>
      <c r="BS115" s="1016"/>
      <c r="BT115" s="1016"/>
      <c r="BU115" s="1016"/>
      <c r="BV115" s="1016" t="s">
        <v>458</v>
      </c>
      <c r="BW115" s="1016"/>
      <c r="BX115" s="1016"/>
      <c r="BY115" s="1016"/>
      <c r="BZ115" s="1016"/>
      <c r="CA115" s="1016" t="s">
        <v>458</v>
      </c>
      <c r="CB115" s="1016"/>
      <c r="CC115" s="1016"/>
      <c r="CD115" s="1016"/>
      <c r="CE115" s="1016"/>
      <c r="CF115" s="1010" t="s">
        <v>458</v>
      </c>
      <c r="CG115" s="1011"/>
      <c r="CH115" s="1011"/>
      <c r="CI115" s="1011"/>
      <c r="CJ115" s="1011"/>
      <c r="CK115" s="1041"/>
      <c r="CL115" s="1042"/>
      <c r="CM115" s="1045" t="s">
        <v>469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458</v>
      </c>
      <c r="DH115" s="1055"/>
      <c r="DI115" s="1055"/>
      <c r="DJ115" s="1055"/>
      <c r="DK115" s="1056"/>
      <c r="DL115" s="1057" t="s">
        <v>458</v>
      </c>
      <c r="DM115" s="1055"/>
      <c r="DN115" s="1055"/>
      <c r="DO115" s="1055"/>
      <c r="DP115" s="1056"/>
      <c r="DQ115" s="1057" t="s">
        <v>458</v>
      </c>
      <c r="DR115" s="1055"/>
      <c r="DS115" s="1055"/>
      <c r="DT115" s="1055"/>
      <c r="DU115" s="1056"/>
      <c r="DV115" s="1058" t="s">
        <v>458</v>
      </c>
      <c r="DW115" s="1059"/>
      <c r="DX115" s="1059"/>
      <c r="DY115" s="1059"/>
      <c r="DZ115" s="1060"/>
    </row>
    <row r="116" spans="1:130" s="248" customFormat="1" ht="26.25" customHeight="1">
      <c r="A116" s="1052"/>
      <c r="B116" s="1053"/>
      <c r="C116" s="1061" t="s">
        <v>470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136</v>
      </c>
      <c r="AB116" s="1055"/>
      <c r="AC116" s="1055"/>
      <c r="AD116" s="1055"/>
      <c r="AE116" s="1056"/>
      <c r="AF116" s="1057">
        <v>395</v>
      </c>
      <c r="AG116" s="1055"/>
      <c r="AH116" s="1055"/>
      <c r="AI116" s="1055"/>
      <c r="AJ116" s="1056"/>
      <c r="AK116" s="1057">
        <v>395</v>
      </c>
      <c r="AL116" s="1055"/>
      <c r="AM116" s="1055"/>
      <c r="AN116" s="1055"/>
      <c r="AO116" s="1056"/>
      <c r="AP116" s="1058">
        <v>0</v>
      </c>
      <c r="AQ116" s="1059"/>
      <c r="AR116" s="1059"/>
      <c r="AS116" s="1059"/>
      <c r="AT116" s="1060"/>
      <c r="AU116" s="996"/>
      <c r="AV116" s="997"/>
      <c r="AW116" s="997"/>
      <c r="AX116" s="997"/>
      <c r="AY116" s="997"/>
      <c r="AZ116" s="1063" t="s">
        <v>471</v>
      </c>
      <c r="BA116" s="1064"/>
      <c r="BB116" s="1064"/>
      <c r="BC116" s="1064"/>
      <c r="BD116" s="1064"/>
      <c r="BE116" s="1064"/>
      <c r="BF116" s="1064"/>
      <c r="BG116" s="1064"/>
      <c r="BH116" s="1064"/>
      <c r="BI116" s="1064"/>
      <c r="BJ116" s="1064"/>
      <c r="BK116" s="1064"/>
      <c r="BL116" s="1064"/>
      <c r="BM116" s="1064"/>
      <c r="BN116" s="1064"/>
      <c r="BO116" s="1064"/>
      <c r="BP116" s="1065"/>
      <c r="BQ116" s="1015" t="s">
        <v>458</v>
      </c>
      <c r="BR116" s="1016"/>
      <c r="BS116" s="1016"/>
      <c r="BT116" s="1016"/>
      <c r="BU116" s="1016"/>
      <c r="BV116" s="1016" t="s">
        <v>458</v>
      </c>
      <c r="BW116" s="1016"/>
      <c r="BX116" s="1016"/>
      <c r="BY116" s="1016"/>
      <c r="BZ116" s="1016"/>
      <c r="CA116" s="1016" t="s">
        <v>458</v>
      </c>
      <c r="CB116" s="1016"/>
      <c r="CC116" s="1016"/>
      <c r="CD116" s="1016"/>
      <c r="CE116" s="1016"/>
      <c r="CF116" s="1010" t="s">
        <v>458</v>
      </c>
      <c r="CG116" s="1011"/>
      <c r="CH116" s="1011"/>
      <c r="CI116" s="1011"/>
      <c r="CJ116" s="1011"/>
      <c r="CK116" s="1041"/>
      <c r="CL116" s="1042"/>
      <c r="CM116" s="1012" t="s">
        <v>472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458</v>
      </c>
      <c r="DH116" s="1055"/>
      <c r="DI116" s="1055"/>
      <c r="DJ116" s="1055"/>
      <c r="DK116" s="1056"/>
      <c r="DL116" s="1057" t="s">
        <v>458</v>
      </c>
      <c r="DM116" s="1055"/>
      <c r="DN116" s="1055"/>
      <c r="DO116" s="1055"/>
      <c r="DP116" s="1056"/>
      <c r="DQ116" s="1057" t="s">
        <v>458</v>
      </c>
      <c r="DR116" s="1055"/>
      <c r="DS116" s="1055"/>
      <c r="DT116" s="1055"/>
      <c r="DU116" s="1056"/>
      <c r="DV116" s="1058" t="s">
        <v>458</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473</v>
      </c>
      <c r="Z117" s="982"/>
      <c r="AA117" s="1072">
        <v>1324531</v>
      </c>
      <c r="AB117" s="1073"/>
      <c r="AC117" s="1073"/>
      <c r="AD117" s="1073"/>
      <c r="AE117" s="1074"/>
      <c r="AF117" s="1075">
        <v>1217667</v>
      </c>
      <c r="AG117" s="1073"/>
      <c r="AH117" s="1073"/>
      <c r="AI117" s="1073"/>
      <c r="AJ117" s="1074"/>
      <c r="AK117" s="1075">
        <v>1355879</v>
      </c>
      <c r="AL117" s="1073"/>
      <c r="AM117" s="1073"/>
      <c r="AN117" s="1073"/>
      <c r="AO117" s="1074"/>
      <c r="AP117" s="1076"/>
      <c r="AQ117" s="1077"/>
      <c r="AR117" s="1077"/>
      <c r="AS117" s="1077"/>
      <c r="AT117" s="1078"/>
      <c r="AU117" s="996"/>
      <c r="AV117" s="997"/>
      <c r="AW117" s="997"/>
      <c r="AX117" s="997"/>
      <c r="AY117" s="997"/>
      <c r="AZ117" s="1063" t="s">
        <v>474</v>
      </c>
      <c r="BA117" s="1064"/>
      <c r="BB117" s="1064"/>
      <c r="BC117" s="1064"/>
      <c r="BD117" s="1064"/>
      <c r="BE117" s="1064"/>
      <c r="BF117" s="1064"/>
      <c r="BG117" s="1064"/>
      <c r="BH117" s="1064"/>
      <c r="BI117" s="1064"/>
      <c r="BJ117" s="1064"/>
      <c r="BK117" s="1064"/>
      <c r="BL117" s="1064"/>
      <c r="BM117" s="1064"/>
      <c r="BN117" s="1064"/>
      <c r="BO117" s="1064"/>
      <c r="BP117" s="1065"/>
      <c r="BQ117" s="1015" t="s">
        <v>475</v>
      </c>
      <c r="BR117" s="1016"/>
      <c r="BS117" s="1016"/>
      <c r="BT117" s="1016"/>
      <c r="BU117" s="1016"/>
      <c r="BV117" s="1016" t="s">
        <v>175</v>
      </c>
      <c r="BW117" s="1016"/>
      <c r="BX117" s="1016"/>
      <c r="BY117" s="1016"/>
      <c r="BZ117" s="1016"/>
      <c r="CA117" s="1016" t="s">
        <v>175</v>
      </c>
      <c r="CB117" s="1016"/>
      <c r="CC117" s="1016"/>
      <c r="CD117" s="1016"/>
      <c r="CE117" s="1016"/>
      <c r="CF117" s="1010" t="s">
        <v>175</v>
      </c>
      <c r="CG117" s="1011"/>
      <c r="CH117" s="1011"/>
      <c r="CI117" s="1011"/>
      <c r="CJ117" s="1011"/>
      <c r="CK117" s="1041"/>
      <c r="CL117" s="1042"/>
      <c r="CM117" s="1012" t="s">
        <v>476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175</v>
      </c>
      <c r="DH117" s="1055"/>
      <c r="DI117" s="1055"/>
      <c r="DJ117" s="1055"/>
      <c r="DK117" s="1056"/>
      <c r="DL117" s="1057" t="s">
        <v>175</v>
      </c>
      <c r="DM117" s="1055"/>
      <c r="DN117" s="1055"/>
      <c r="DO117" s="1055"/>
      <c r="DP117" s="1056"/>
      <c r="DQ117" s="1057" t="s">
        <v>477</v>
      </c>
      <c r="DR117" s="1055"/>
      <c r="DS117" s="1055"/>
      <c r="DT117" s="1055"/>
      <c r="DU117" s="1056"/>
      <c r="DV117" s="1058" t="s">
        <v>175</v>
      </c>
      <c r="DW117" s="1059"/>
      <c r="DX117" s="1059"/>
      <c r="DY117" s="1059"/>
      <c r="DZ117" s="1060"/>
    </row>
    <row r="118" spans="1:130" s="248" customFormat="1" ht="26.25" customHeight="1">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311</v>
      </c>
      <c r="AL118" s="981"/>
      <c r="AM118" s="981"/>
      <c r="AN118" s="981"/>
      <c r="AO118" s="982"/>
      <c r="AP118" s="1067" t="s">
        <v>444</v>
      </c>
      <c r="AQ118" s="1068"/>
      <c r="AR118" s="1068"/>
      <c r="AS118" s="1068"/>
      <c r="AT118" s="1069"/>
      <c r="AU118" s="996"/>
      <c r="AV118" s="997"/>
      <c r="AW118" s="997"/>
      <c r="AX118" s="997"/>
      <c r="AY118" s="997"/>
      <c r="AZ118" s="1070" t="s">
        <v>478</v>
      </c>
      <c r="BA118" s="1061"/>
      <c r="BB118" s="1061"/>
      <c r="BC118" s="1061"/>
      <c r="BD118" s="1061"/>
      <c r="BE118" s="1061"/>
      <c r="BF118" s="1061"/>
      <c r="BG118" s="1061"/>
      <c r="BH118" s="1061"/>
      <c r="BI118" s="1061"/>
      <c r="BJ118" s="1061"/>
      <c r="BK118" s="1061"/>
      <c r="BL118" s="1061"/>
      <c r="BM118" s="1061"/>
      <c r="BN118" s="1061"/>
      <c r="BO118" s="1061"/>
      <c r="BP118" s="1062"/>
      <c r="BQ118" s="1093" t="s">
        <v>175</v>
      </c>
      <c r="BR118" s="1094"/>
      <c r="BS118" s="1094"/>
      <c r="BT118" s="1094"/>
      <c r="BU118" s="1094"/>
      <c r="BV118" s="1094" t="s">
        <v>479</v>
      </c>
      <c r="BW118" s="1094"/>
      <c r="BX118" s="1094"/>
      <c r="BY118" s="1094"/>
      <c r="BZ118" s="1094"/>
      <c r="CA118" s="1094" t="s">
        <v>480</v>
      </c>
      <c r="CB118" s="1094"/>
      <c r="CC118" s="1094"/>
      <c r="CD118" s="1094"/>
      <c r="CE118" s="1094"/>
      <c r="CF118" s="1010" t="s">
        <v>481</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479</v>
      </c>
      <c r="DH118" s="1055"/>
      <c r="DI118" s="1055"/>
      <c r="DJ118" s="1055"/>
      <c r="DK118" s="1056"/>
      <c r="DL118" s="1057" t="s">
        <v>175</v>
      </c>
      <c r="DM118" s="1055"/>
      <c r="DN118" s="1055"/>
      <c r="DO118" s="1055"/>
      <c r="DP118" s="1056"/>
      <c r="DQ118" s="1057" t="s">
        <v>483</v>
      </c>
      <c r="DR118" s="1055"/>
      <c r="DS118" s="1055"/>
      <c r="DT118" s="1055"/>
      <c r="DU118" s="1056"/>
      <c r="DV118" s="1058" t="s">
        <v>475</v>
      </c>
      <c r="DW118" s="1059"/>
      <c r="DX118" s="1059"/>
      <c r="DY118" s="1059"/>
      <c r="DZ118" s="1060"/>
    </row>
    <row r="119" spans="1:130" s="248" customFormat="1" ht="26.25" customHeight="1">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175</v>
      </c>
      <c r="AB119" s="988"/>
      <c r="AC119" s="988"/>
      <c r="AD119" s="988"/>
      <c r="AE119" s="989"/>
      <c r="AF119" s="990" t="s">
        <v>483</v>
      </c>
      <c r="AG119" s="988"/>
      <c r="AH119" s="988"/>
      <c r="AI119" s="988"/>
      <c r="AJ119" s="989"/>
      <c r="AK119" s="990" t="s">
        <v>175</v>
      </c>
      <c r="AL119" s="988"/>
      <c r="AM119" s="988"/>
      <c r="AN119" s="988"/>
      <c r="AO119" s="989"/>
      <c r="AP119" s="991" t="s">
        <v>175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484</v>
      </c>
      <c r="BP119" s="1102"/>
      <c r="BQ119" s="1093">
        <v>12820743</v>
      </c>
      <c r="BR119" s="1094"/>
      <c r="BS119" s="1094"/>
      <c r="BT119" s="1094"/>
      <c r="BU119" s="1094"/>
      <c r="BV119" s="1094">
        <v>12845907</v>
      </c>
      <c r="BW119" s="1094"/>
      <c r="BX119" s="1094"/>
      <c r="BY119" s="1094"/>
      <c r="BZ119" s="1094"/>
      <c r="CA119" s="1094">
        <v>12987153</v>
      </c>
      <c r="CB119" s="1094"/>
      <c r="CC119" s="1094"/>
      <c r="CD119" s="1094"/>
      <c r="CE119" s="1094"/>
      <c r="CF119" s="1095"/>
      <c r="CG119" s="1096"/>
      <c r="CH119" s="1096"/>
      <c r="CI119" s="1096"/>
      <c r="CJ119" s="1097"/>
      <c r="CK119" s="1043"/>
      <c r="CL119" s="1044"/>
      <c r="CM119" s="1098" t="s">
        <v>485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483</v>
      </c>
      <c r="DH119" s="1080"/>
      <c r="DI119" s="1080"/>
      <c r="DJ119" s="1080"/>
      <c r="DK119" s="1081"/>
      <c r="DL119" s="1079" t="s">
        <v>175</v>
      </c>
      <c r="DM119" s="1080"/>
      <c r="DN119" s="1080"/>
      <c r="DO119" s="1080"/>
      <c r="DP119" s="1081"/>
      <c r="DQ119" s="1079" t="s">
        <v>175</v>
      </c>
      <c r="DR119" s="1080"/>
      <c r="DS119" s="1080"/>
      <c r="DT119" s="1080"/>
      <c r="DU119" s="1081"/>
      <c r="DV119" s="1082" t="s">
        <v>175</v>
      </c>
      <c r="DW119" s="1083"/>
      <c r="DX119" s="1083"/>
      <c r="DY119" s="1083"/>
      <c r="DZ119" s="1084"/>
    </row>
    <row r="120" spans="1:130" s="248" customFormat="1" ht="26.25" customHeight="1">
      <c r="A120" s="1155"/>
      <c r="B120" s="1042"/>
      <c r="C120" s="1012" t="s">
        <v>455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483</v>
      </c>
      <c r="AB120" s="1055"/>
      <c r="AC120" s="1055"/>
      <c r="AD120" s="1055"/>
      <c r="AE120" s="1056"/>
      <c r="AF120" s="1057" t="s">
        <v>475</v>
      </c>
      <c r="AG120" s="1055"/>
      <c r="AH120" s="1055"/>
      <c r="AI120" s="1055"/>
      <c r="AJ120" s="1056"/>
      <c r="AK120" s="1057" t="s">
        <v>479</v>
      </c>
      <c r="AL120" s="1055"/>
      <c r="AM120" s="1055"/>
      <c r="AN120" s="1055"/>
      <c r="AO120" s="1056"/>
      <c r="AP120" s="1058" t="s">
        <v>175</v>
      </c>
      <c r="AQ120" s="1059"/>
      <c r="AR120" s="1059"/>
      <c r="AS120" s="1059"/>
      <c r="AT120" s="1060"/>
      <c r="AU120" s="1085" t="s">
        <v>486</v>
      </c>
      <c r="AV120" s="1086"/>
      <c r="AW120" s="1086"/>
      <c r="AX120" s="1086"/>
      <c r="AY120" s="1087"/>
      <c r="AZ120" s="1036" t="s">
        <v>487</v>
      </c>
      <c r="BA120" s="985"/>
      <c r="BB120" s="985"/>
      <c r="BC120" s="985"/>
      <c r="BD120" s="985"/>
      <c r="BE120" s="985"/>
      <c r="BF120" s="985"/>
      <c r="BG120" s="985"/>
      <c r="BH120" s="985"/>
      <c r="BI120" s="985"/>
      <c r="BJ120" s="985"/>
      <c r="BK120" s="985"/>
      <c r="BL120" s="985"/>
      <c r="BM120" s="985"/>
      <c r="BN120" s="985"/>
      <c r="BO120" s="985"/>
      <c r="BP120" s="986"/>
      <c r="BQ120" s="1022">
        <v>4725664</v>
      </c>
      <c r="BR120" s="1023"/>
      <c r="BS120" s="1023"/>
      <c r="BT120" s="1023"/>
      <c r="BU120" s="1023"/>
      <c r="BV120" s="1023">
        <v>4386617</v>
      </c>
      <c r="BW120" s="1023"/>
      <c r="BX120" s="1023"/>
      <c r="BY120" s="1023"/>
      <c r="BZ120" s="1023"/>
      <c r="CA120" s="1023">
        <v>4436061</v>
      </c>
      <c r="CB120" s="1023"/>
      <c r="CC120" s="1023"/>
      <c r="CD120" s="1023"/>
      <c r="CE120" s="1023"/>
      <c r="CF120" s="1037">
        <v>134.5</v>
      </c>
      <c r="CG120" s="1038"/>
      <c r="CH120" s="1038"/>
      <c r="CI120" s="1038"/>
      <c r="CJ120" s="1038"/>
      <c r="CK120" s="1103" t="s">
        <v>488</v>
      </c>
      <c r="CL120" s="1104"/>
      <c r="CM120" s="1104"/>
      <c r="CN120" s="1104"/>
      <c r="CO120" s="1105"/>
      <c r="CP120" s="1111" t="s">
        <v>418</v>
      </c>
      <c r="CQ120" s="1112"/>
      <c r="CR120" s="1112"/>
      <c r="CS120" s="1112"/>
      <c r="CT120" s="1112"/>
      <c r="CU120" s="1112"/>
      <c r="CV120" s="1112"/>
      <c r="CW120" s="1112"/>
      <c r="CX120" s="1112"/>
      <c r="CY120" s="1112"/>
      <c r="CZ120" s="1112"/>
      <c r="DA120" s="1112"/>
      <c r="DB120" s="1112"/>
      <c r="DC120" s="1112"/>
      <c r="DD120" s="1112"/>
      <c r="DE120" s="1112"/>
      <c r="DF120" s="1113"/>
      <c r="DG120" s="1022">
        <v>936556</v>
      </c>
      <c r="DH120" s="1023"/>
      <c r="DI120" s="1023"/>
      <c r="DJ120" s="1023"/>
      <c r="DK120" s="1023"/>
      <c r="DL120" s="1023">
        <v>935508</v>
      </c>
      <c r="DM120" s="1023"/>
      <c r="DN120" s="1023"/>
      <c r="DO120" s="1023"/>
      <c r="DP120" s="1023"/>
      <c r="DQ120" s="1023">
        <v>869646</v>
      </c>
      <c r="DR120" s="1023"/>
      <c r="DS120" s="1023"/>
      <c r="DT120" s="1023"/>
      <c r="DU120" s="1023"/>
      <c r="DV120" s="1024">
        <v>26.4</v>
      </c>
      <c r="DW120" s="1024"/>
      <c r="DX120" s="1024"/>
      <c r="DY120" s="1024"/>
      <c r="DZ120" s="1025"/>
    </row>
    <row r="121" spans="1:130" s="248" customFormat="1" ht="26.25" customHeight="1">
      <c r="A121" s="1155"/>
      <c r="B121" s="1042"/>
      <c r="C121" s="1063" t="s">
        <v>489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490</v>
      </c>
      <c r="AB121" s="1055"/>
      <c r="AC121" s="1055"/>
      <c r="AD121" s="1055"/>
      <c r="AE121" s="1056"/>
      <c r="AF121" s="1057" t="s">
        <v>175</v>
      </c>
      <c r="AG121" s="1055"/>
      <c r="AH121" s="1055"/>
      <c r="AI121" s="1055"/>
      <c r="AJ121" s="1056"/>
      <c r="AK121" s="1057" t="s">
        <v>175</v>
      </c>
      <c r="AL121" s="1055"/>
      <c r="AM121" s="1055"/>
      <c r="AN121" s="1055"/>
      <c r="AO121" s="1056"/>
      <c r="AP121" s="1058" t="s">
        <v>128</v>
      </c>
      <c r="AQ121" s="1059"/>
      <c r="AR121" s="1059"/>
      <c r="AS121" s="1059"/>
      <c r="AT121" s="1060"/>
      <c r="AU121" s="1088"/>
      <c r="AV121" s="1089"/>
      <c r="AW121" s="1089"/>
      <c r="AX121" s="1089"/>
      <c r="AY121" s="1090"/>
      <c r="AZ121" s="1045" t="s">
        <v>491</v>
      </c>
      <c r="BA121" s="1046"/>
      <c r="BB121" s="1046"/>
      <c r="BC121" s="1046"/>
      <c r="BD121" s="1046"/>
      <c r="BE121" s="1046"/>
      <c r="BF121" s="1046"/>
      <c r="BG121" s="1046"/>
      <c r="BH121" s="1046"/>
      <c r="BI121" s="1046"/>
      <c r="BJ121" s="1046"/>
      <c r="BK121" s="1046"/>
      <c r="BL121" s="1046"/>
      <c r="BM121" s="1046"/>
      <c r="BN121" s="1046"/>
      <c r="BO121" s="1046"/>
      <c r="BP121" s="1047"/>
      <c r="BQ121" s="1015">
        <v>50856</v>
      </c>
      <c r="BR121" s="1016"/>
      <c r="BS121" s="1016"/>
      <c r="BT121" s="1016"/>
      <c r="BU121" s="1016"/>
      <c r="BV121" s="1016">
        <v>41215</v>
      </c>
      <c r="BW121" s="1016"/>
      <c r="BX121" s="1016"/>
      <c r="BY121" s="1016"/>
      <c r="BZ121" s="1016"/>
      <c r="CA121" s="1016">
        <v>704650</v>
      </c>
      <c r="CB121" s="1016"/>
      <c r="CC121" s="1016"/>
      <c r="CD121" s="1016"/>
      <c r="CE121" s="1016"/>
      <c r="CF121" s="1010">
        <v>21.4</v>
      </c>
      <c r="CG121" s="1011"/>
      <c r="CH121" s="1011"/>
      <c r="CI121" s="1011"/>
      <c r="CJ121" s="1011"/>
      <c r="CK121" s="1106"/>
      <c r="CL121" s="1107"/>
      <c r="CM121" s="1107"/>
      <c r="CN121" s="1107"/>
      <c r="CO121" s="1108"/>
      <c r="CP121" s="1116" t="s">
        <v>414</v>
      </c>
      <c r="CQ121" s="1117"/>
      <c r="CR121" s="1117"/>
      <c r="CS121" s="1117"/>
      <c r="CT121" s="1117"/>
      <c r="CU121" s="1117"/>
      <c r="CV121" s="1117"/>
      <c r="CW121" s="1117"/>
      <c r="CX121" s="1117"/>
      <c r="CY121" s="1117"/>
      <c r="CZ121" s="1117"/>
      <c r="DA121" s="1117"/>
      <c r="DB121" s="1117"/>
      <c r="DC121" s="1117"/>
      <c r="DD121" s="1117"/>
      <c r="DE121" s="1117"/>
      <c r="DF121" s="1118"/>
      <c r="DG121" s="1015">
        <v>655200</v>
      </c>
      <c r="DH121" s="1016"/>
      <c r="DI121" s="1016"/>
      <c r="DJ121" s="1016"/>
      <c r="DK121" s="1016"/>
      <c r="DL121" s="1016">
        <v>710773</v>
      </c>
      <c r="DM121" s="1016"/>
      <c r="DN121" s="1016"/>
      <c r="DO121" s="1016"/>
      <c r="DP121" s="1016"/>
      <c r="DQ121" s="1016">
        <v>706834</v>
      </c>
      <c r="DR121" s="1016"/>
      <c r="DS121" s="1016"/>
      <c r="DT121" s="1016"/>
      <c r="DU121" s="1016"/>
      <c r="DV121" s="1017">
        <v>21.4</v>
      </c>
      <c r="DW121" s="1017"/>
      <c r="DX121" s="1017"/>
      <c r="DY121" s="1017"/>
      <c r="DZ121" s="1018"/>
    </row>
    <row r="122" spans="1:130" s="248" customFormat="1" ht="26.25" customHeight="1">
      <c r="A122" s="1155"/>
      <c r="B122" s="1042"/>
      <c r="C122" s="1012" t="s">
        <v>466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175</v>
      </c>
      <c r="AB122" s="1055"/>
      <c r="AC122" s="1055"/>
      <c r="AD122" s="1055"/>
      <c r="AE122" s="1056"/>
      <c r="AF122" s="1057" t="s">
        <v>175</v>
      </c>
      <c r="AG122" s="1055"/>
      <c r="AH122" s="1055"/>
      <c r="AI122" s="1055"/>
      <c r="AJ122" s="1056"/>
      <c r="AK122" s="1057" t="s">
        <v>492</v>
      </c>
      <c r="AL122" s="1055"/>
      <c r="AM122" s="1055"/>
      <c r="AN122" s="1055"/>
      <c r="AO122" s="1056"/>
      <c r="AP122" s="1058" t="s">
        <v>175</v>
      </c>
      <c r="AQ122" s="1059"/>
      <c r="AR122" s="1059"/>
      <c r="AS122" s="1059"/>
      <c r="AT122" s="1060"/>
      <c r="AU122" s="1088"/>
      <c r="AV122" s="1089"/>
      <c r="AW122" s="1089"/>
      <c r="AX122" s="1089"/>
      <c r="AY122" s="1090"/>
      <c r="AZ122" s="1070" t="s">
        <v>493</v>
      </c>
      <c r="BA122" s="1061"/>
      <c r="BB122" s="1061"/>
      <c r="BC122" s="1061"/>
      <c r="BD122" s="1061"/>
      <c r="BE122" s="1061"/>
      <c r="BF122" s="1061"/>
      <c r="BG122" s="1061"/>
      <c r="BH122" s="1061"/>
      <c r="BI122" s="1061"/>
      <c r="BJ122" s="1061"/>
      <c r="BK122" s="1061"/>
      <c r="BL122" s="1061"/>
      <c r="BM122" s="1061"/>
      <c r="BN122" s="1061"/>
      <c r="BO122" s="1061"/>
      <c r="BP122" s="1062"/>
      <c r="BQ122" s="1093">
        <v>9968955</v>
      </c>
      <c r="BR122" s="1094"/>
      <c r="BS122" s="1094"/>
      <c r="BT122" s="1094"/>
      <c r="BU122" s="1094"/>
      <c r="BV122" s="1094">
        <v>9169017</v>
      </c>
      <c r="BW122" s="1094"/>
      <c r="BX122" s="1094"/>
      <c r="BY122" s="1094"/>
      <c r="BZ122" s="1094"/>
      <c r="CA122" s="1094">
        <v>9177222</v>
      </c>
      <c r="CB122" s="1094"/>
      <c r="CC122" s="1094"/>
      <c r="CD122" s="1094"/>
      <c r="CE122" s="1094"/>
      <c r="CF122" s="1114">
        <v>278.3</v>
      </c>
      <c r="CG122" s="1115"/>
      <c r="CH122" s="1115"/>
      <c r="CI122" s="1115"/>
      <c r="CJ122" s="1115"/>
      <c r="CK122" s="1106"/>
      <c r="CL122" s="1107"/>
      <c r="CM122" s="1107"/>
      <c r="CN122" s="1107"/>
      <c r="CO122" s="1108"/>
      <c r="CP122" s="1116" t="s">
        <v>421</v>
      </c>
      <c r="CQ122" s="1117"/>
      <c r="CR122" s="1117"/>
      <c r="CS122" s="1117"/>
      <c r="CT122" s="1117"/>
      <c r="CU122" s="1117"/>
      <c r="CV122" s="1117"/>
      <c r="CW122" s="1117"/>
      <c r="CX122" s="1117"/>
      <c r="CY122" s="1117"/>
      <c r="CZ122" s="1117"/>
      <c r="DA122" s="1117"/>
      <c r="DB122" s="1117"/>
      <c r="DC122" s="1117"/>
      <c r="DD122" s="1117"/>
      <c r="DE122" s="1117"/>
      <c r="DF122" s="1118"/>
      <c r="DG122" s="1015">
        <v>270794</v>
      </c>
      <c r="DH122" s="1016"/>
      <c r="DI122" s="1016"/>
      <c r="DJ122" s="1016"/>
      <c r="DK122" s="1016"/>
      <c r="DL122" s="1016">
        <v>273139</v>
      </c>
      <c r="DM122" s="1016"/>
      <c r="DN122" s="1016"/>
      <c r="DO122" s="1016"/>
      <c r="DP122" s="1016"/>
      <c r="DQ122" s="1016">
        <v>274927</v>
      </c>
      <c r="DR122" s="1016"/>
      <c r="DS122" s="1016"/>
      <c r="DT122" s="1016"/>
      <c r="DU122" s="1016"/>
      <c r="DV122" s="1017">
        <v>8.3000000000000007</v>
      </c>
      <c r="DW122" s="1017"/>
      <c r="DX122" s="1017"/>
      <c r="DY122" s="1017"/>
      <c r="DZ122" s="1018"/>
    </row>
    <row r="123" spans="1:130" s="248" customFormat="1" ht="26.25" customHeight="1">
      <c r="A123" s="1155"/>
      <c r="B123" s="1042"/>
      <c r="C123" s="1012" t="s">
        <v>472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479</v>
      </c>
      <c r="AB123" s="1055"/>
      <c r="AC123" s="1055"/>
      <c r="AD123" s="1055"/>
      <c r="AE123" s="1056"/>
      <c r="AF123" s="1057" t="s">
        <v>175</v>
      </c>
      <c r="AG123" s="1055"/>
      <c r="AH123" s="1055"/>
      <c r="AI123" s="1055"/>
      <c r="AJ123" s="1056"/>
      <c r="AK123" s="1057" t="s">
        <v>175</v>
      </c>
      <c r="AL123" s="1055"/>
      <c r="AM123" s="1055"/>
      <c r="AN123" s="1055"/>
      <c r="AO123" s="1056"/>
      <c r="AP123" s="1058" t="s">
        <v>483</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494</v>
      </c>
      <c r="BP123" s="1102"/>
      <c r="BQ123" s="1161">
        <v>14745475</v>
      </c>
      <c r="BR123" s="1162"/>
      <c r="BS123" s="1162"/>
      <c r="BT123" s="1162"/>
      <c r="BU123" s="1162"/>
      <c r="BV123" s="1162">
        <v>13596849</v>
      </c>
      <c r="BW123" s="1162"/>
      <c r="BX123" s="1162"/>
      <c r="BY123" s="1162"/>
      <c r="BZ123" s="1162"/>
      <c r="CA123" s="1162">
        <v>14317933</v>
      </c>
      <c r="CB123" s="1162"/>
      <c r="CC123" s="1162"/>
      <c r="CD123" s="1162"/>
      <c r="CE123" s="1162"/>
      <c r="CF123" s="1095"/>
      <c r="CG123" s="1096"/>
      <c r="CH123" s="1096"/>
      <c r="CI123" s="1096"/>
      <c r="CJ123" s="1097"/>
      <c r="CK123" s="1106"/>
      <c r="CL123" s="1107"/>
      <c r="CM123" s="1107"/>
      <c r="CN123" s="1107"/>
      <c r="CO123" s="1108"/>
      <c r="CP123" s="1116" t="s">
        <v>495</v>
      </c>
      <c r="CQ123" s="1117"/>
      <c r="CR123" s="1117"/>
      <c r="CS123" s="1117"/>
      <c r="CT123" s="1117"/>
      <c r="CU123" s="1117"/>
      <c r="CV123" s="1117"/>
      <c r="CW123" s="1117"/>
      <c r="CX123" s="1117"/>
      <c r="CY123" s="1117"/>
      <c r="CZ123" s="1117"/>
      <c r="DA123" s="1117"/>
      <c r="DB123" s="1117"/>
      <c r="DC123" s="1117"/>
      <c r="DD123" s="1117"/>
      <c r="DE123" s="1117"/>
      <c r="DF123" s="1118"/>
      <c r="DG123" s="1054">
        <v>132791</v>
      </c>
      <c r="DH123" s="1055"/>
      <c r="DI123" s="1055"/>
      <c r="DJ123" s="1055"/>
      <c r="DK123" s="1056"/>
      <c r="DL123" s="1057">
        <v>187494</v>
      </c>
      <c r="DM123" s="1055"/>
      <c r="DN123" s="1055"/>
      <c r="DO123" s="1055"/>
      <c r="DP123" s="1056"/>
      <c r="DQ123" s="1057">
        <v>178568</v>
      </c>
      <c r="DR123" s="1055"/>
      <c r="DS123" s="1055"/>
      <c r="DT123" s="1055"/>
      <c r="DU123" s="1056"/>
      <c r="DV123" s="1058">
        <v>5.4</v>
      </c>
      <c r="DW123" s="1059"/>
      <c r="DX123" s="1059"/>
      <c r="DY123" s="1059"/>
      <c r="DZ123" s="1060"/>
    </row>
    <row r="124" spans="1:130" s="248" customFormat="1" ht="26.25" customHeight="1" thickBot="1">
      <c r="A124" s="1155"/>
      <c r="B124" s="1042"/>
      <c r="C124" s="1012" t="s">
        <v>476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483</v>
      </c>
      <c r="AB124" s="1055"/>
      <c r="AC124" s="1055"/>
      <c r="AD124" s="1055"/>
      <c r="AE124" s="1056"/>
      <c r="AF124" s="1057" t="s">
        <v>481</v>
      </c>
      <c r="AG124" s="1055"/>
      <c r="AH124" s="1055"/>
      <c r="AI124" s="1055"/>
      <c r="AJ124" s="1056"/>
      <c r="AK124" s="1057" t="s">
        <v>175</v>
      </c>
      <c r="AL124" s="1055"/>
      <c r="AM124" s="1055"/>
      <c r="AN124" s="1055"/>
      <c r="AO124" s="1056"/>
      <c r="AP124" s="1058" t="s">
        <v>175</v>
      </c>
      <c r="AQ124" s="1059"/>
      <c r="AR124" s="1059"/>
      <c r="AS124" s="1059"/>
      <c r="AT124" s="1060"/>
      <c r="AU124" s="1157" t="s">
        <v>496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175</v>
      </c>
      <c r="BR124" s="1124"/>
      <c r="BS124" s="1124"/>
      <c r="BT124" s="1124"/>
      <c r="BU124" s="1124"/>
      <c r="BV124" s="1124" t="s">
        <v>475</v>
      </c>
      <c r="BW124" s="1124"/>
      <c r="BX124" s="1124"/>
      <c r="BY124" s="1124"/>
      <c r="BZ124" s="1124"/>
      <c r="CA124" s="1124" t="s">
        <v>175</v>
      </c>
      <c r="CB124" s="1124"/>
      <c r="CC124" s="1124"/>
      <c r="CD124" s="1124"/>
      <c r="CE124" s="1124"/>
      <c r="CF124" s="1125"/>
      <c r="CG124" s="1126"/>
      <c r="CH124" s="1126"/>
      <c r="CI124" s="1126"/>
      <c r="CJ124" s="1127"/>
      <c r="CK124" s="1109"/>
      <c r="CL124" s="1109"/>
      <c r="CM124" s="1109"/>
      <c r="CN124" s="1109"/>
      <c r="CO124" s="1110"/>
      <c r="CP124" s="1116" t="s">
        <v>497</v>
      </c>
      <c r="CQ124" s="1117"/>
      <c r="CR124" s="1117"/>
      <c r="CS124" s="1117"/>
      <c r="CT124" s="1117"/>
      <c r="CU124" s="1117"/>
      <c r="CV124" s="1117"/>
      <c r="CW124" s="1117"/>
      <c r="CX124" s="1117"/>
      <c r="CY124" s="1117"/>
      <c r="CZ124" s="1117"/>
      <c r="DA124" s="1117"/>
      <c r="DB124" s="1117"/>
      <c r="DC124" s="1117"/>
      <c r="DD124" s="1117"/>
      <c r="DE124" s="1117"/>
      <c r="DF124" s="1118"/>
      <c r="DG124" s="1101">
        <v>13395</v>
      </c>
      <c r="DH124" s="1080"/>
      <c r="DI124" s="1080"/>
      <c r="DJ124" s="1080"/>
      <c r="DK124" s="1081"/>
      <c r="DL124" s="1079">
        <v>13474</v>
      </c>
      <c r="DM124" s="1080"/>
      <c r="DN124" s="1080"/>
      <c r="DO124" s="1080"/>
      <c r="DP124" s="1081"/>
      <c r="DQ124" s="1079">
        <v>10136</v>
      </c>
      <c r="DR124" s="1080"/>
      <c r="DS124" s="1080"/>
      <c r="DT124" s="1080"/>
      <c r="DU124" s="1081"/>
      <c r="DV124" s="1082">
        <v>0.3</v>
      </c>
      <c r="DW124" s="1083"/>
      <c r="DX124" s="1083"/>
      <c r="DY124" s="1083"/>
      <c r="DZ124" s="1084"/>
    </row>
    <row r="125" spans="1:130" s="248" customFormat="1" ht="26.25" customHeight="1">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475</v>
      </c>
      <c r="AB125" s="1055"/>
      <c r="AC125" s="1055"/>
      <c r="AD125" s="1055"/>
      <c r="AE125" s="1056"/>
      <c r="AF125" s="1057" t="s">
        <v>175</v>
      </c>
      <c r="AG125" s="1055"/>
      <c r="AH125" s="1055"/>
      <c r="AI125" s="1055"/>
      <c r="AJ125" s="1056"/>
      <c r="AK125" s="1057" t="s">
        <v>175</v>
      </c>
      <c r="AL125" s="1055"/>
      <c r="AM125" s="1055"/>
      <c r="AN125" s="1055"/>
      <c r="AO125" s="1056"/>
      <c r="AP125" s="1058" t="s">
        <v>175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498</v>
      </c>
      <c r="CL125" s="1104"/>
      <c r="CM125" s="1104"/>
      <c r="CN125" s="1104"/>
      <c r="CO125" s="1105"/>
      <c r="CP125" s="1036" t="s">
        <v>499</v>
      </c>
      <c r="CQ125" s="985"/>
      <c r="CR125" s="985"/>
      <c r="CS125" s="985"/>
      <c r="CT125" s="985"/>
      <c r="CU125" s="985"/>
      <c r="CV125" s="985"/>
      <c r="CW125" s="985"/>
      <c r="CX125" s="985"/>
      <c r="CY125" s="985"/>
      <c r="CZ125" s="985"/>
      <c r="DA125" s="985"/>
      <c r="DB125" s="985"/>
      <c r="DC125" s="985"/>
      <c r="DD125" s="985"/>
      <c r="DE125" s="985"/>
      <c r="DF125" s="986"/>
      <c r="DG125" s="1022" t="s">
        <v>175</v>
      </c>
      <c r="DH125" s="1023"/>
      <c r="DI125" s="1023"/>
      <c r="DJ125" s="1023"/>
      <c r="DK125" s="1023"/>
      <c r="DL125" s="1023" t="s">
        <v>475</v>
      </c>
      <c r="DM125" s="1023"/>
      <c r="DN125" s="1023"/>
      <c r="DO125" s="1023"/>
      <c r="DP125" s="1023"/>
      <c r="DQ125" s="1023" t="s">
        <v>175</v>
      </c>
      <c r="DR125" s="1023"/>
      <c r="DS125" s="1023"/>
      <c r="DT125" s="1023"/>
      <c r="DU125" s="1023"/>
      <c r="DV125" s="1024" t="s">
        <v>175</v>
      </c>
      <c r="DW125" s="1024"/>
      <c r="DX125" s="1024"/>
      <c r="DY125" s="1024"/>
      <c r="DZ125" s="1025"/>
    </row>
    <row r="126" spans="1:130" s="248" customFormat="1" ht="26.25" customHeight="1" thickBot="1">
      <c r="A126" s="1155"/>
      <c r="B126" s="1042"/>
      <c r="C126" s="1012" t="s">
        <v>485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175</v>
      </c>
      <c r="AB126" s="1055"/>
      <c r="AC126" s="1055"/>
      <c r="AD126" s="1055"/>
      <c r="AE126" s="1056"/>
      <c r="AF126" s="1057" t="s">
        <v>475</v>
      </c>
      <c r="AG126" s="1055"/>
      <c r="AH126" s="1055"/>
      <c r="AI126" s="1055"/>
      <c r="AJ126" s="1056"/>
      <c r="AK126" s="1057" t="s">
        <v>479</v>
      </c>
      <c r="AL126" s="1055"/>
      <c r="AM126" s="1055"/>
      <c r="AN126" s="1055"/>
      <c r="AO126" s="1056"/>
      <c r="AP126" s="1058" t="s">
        <v>175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479</v>
      </c>
      <c r="DH126" s="1016"/>
      <c r="DI126" s="1016"/>
      <c r="DJ126" s="1016"/>
      <c r="DK126" s="1016"/>
      <c r="DL126" s="1016" t="s">
        <v>175</v>
      </c>
      <c r="DM126" s="1016"/>
      <c r="DN126" s="1016"/>
      <c r="DO126" s="1016"/>
      <c r="DP126" s="1016"/>
      <c r="DQ126" s="1016" t="s">
        <v>175</v>
      </c>
      <c r="DR126" s="1016"/>
      <c r="DS126" s="1016"/>
      <c r="DT126" s="1016"/>
      <c r="DU126" s="1016"/>
      <c r="DV126" s="1017" t="s">
        <v>175</v>
      </c>
      <c r="DW126" s="1017"/>
      <c r="DX126" s="1017"/>
      <c r="DY126" s="1017"/>
      <c r="DZ126" s="1018"/>
    </row>
    <row r="127" spans="1:130" s="248" customFormat="1" ht="26.25" customHeight="1">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131</v>
      </c>
      <c r="AB127" s="1055"/>
      <c r="AC127" s="1055"/>
      <c r="AD127" s="1055"/>
      <c r="AE127" s="1056"/>
      <c r="AF127" s="1057">
        <v>87</v>
      </c>
      <c r="AG127" s="1055"/>
      <c r="AH127" s="1055"/>
      <c r="AI127" s="1055"/>
      <c r="AJ127" s="1056"/>
      <c r="AK127" s="1057">
        <v>56</v>
      </c>
      <c r="AL127" s="1055"/>
      <c r="AM127" s="1055"/>
      <c r="AN127" s="1055"/>
      <c r="AO127" s="1056"/>
      <c r="AP127" s="1058">
        <v>0</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175</v>
      </c>
      <c r="DH127" s="1016"/>
      <c r="DI127" s="1016"/>
      <c r="DJ127" s="1016"/>
      <c r="DK127" s="1016"/>
      <c r="DL127" s="1016" t="s">
        <v>175</v>
      </c>
      <c r="DM127" s="1016"/>
      <c r="DN127" s="1016"/>
      <c r="DO127" s="1016"/>
      <c r="DP127" s="1016"/>
      <c r="DQ127" s="1016" t="s">
        <v>175</v>
      </c>
      <c r="DR127" s="1016"/>
      <c r="DS127" s="1016"/>
      <c r="DT127" s="1016"/>
      <c r="DU127" s="1016"/>
      <c r="DV127" s="1017" t="s">
        <v>175</v>
      </c>
      <c r="DW127" s="1017"/>
      <c r="DX127" s="1017"/>
      <c r="DY127" s="1017"/>
      <c r="DZ127" s="1018"/>
    </row>
    <row r="128" spans="1:130" s="248" customFormat="1" ht="26.25" customHeight="1" thickBot="1">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12424</v>
      </c>
      <c r="AB128" s="1144"/>
      <c r="AC128" s="1144"/>
      <c r="AD128" s="1144"/>
      <c r="AE128" s="1145"/>
      <c r="AF128" s="1146">
        <v>10975</v>
      </c>
      <c r="AG128" s="1144"/>
      <c r="AH128" s="1144"/>
      <c r="AI128" s="1144"/>
      <c r="AJ128" s="1145"/>
      <c r="AK128" s="1146">
        <v>8808</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175</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510</v>
      </c>
      <c r="CQ128" s="1133"/>
      <c r="CR128" s="1133"/>
      <c r="CS128" s="1133"/>
      <c r="CT128" s="1133"/>
      <c r="CU128" s="1133"/>
      <c r="CV128" s="1133"/>
      <c r="CW128" s="1133"/>
      <c r="CX128" s="1133"/>
      <c r="CY128" s="1133"/>
      <c r="CZ128" s="1133"/>
      <c r="DA128" s="1133"/>
      <c r="DB128" s="1133"/>
      <c r="DC128" s="1133"/>
      <c r="DD128" s="1133"/>
      <c r="DE128" s="1133"/>
      <c r="DF128" s="1134"/>
      <c r="DG128" s="1135" t="s">
        <v>481</v>
      </c>
      <c r="DH128" s="1136"/>
      <c r="DI128" s="1136"/>
      <c r="DJ128" s="1136"/>
      <c r="DK128" s="1136"/>
      <c r="DL128" s="1136" t="s">
        <v>175</v>
      </c>
      <c r="DM128" s="1136"/>
      <c r="DN128" s="1136"/>
      <c r="DO128" s="1136"/>
      <c r="DP128" s="1136"/>
      <c r="DQ128" s="1136" t="s">
        <v>475</v>
      </c>
      <c r="DR128" s="1136"/>
      <c r="DS128" s="1136"/>
      <c r="DT128" s="1136"/>
      <c r="DU128" s="1136"/>
      <c r="DV128" s="1137" t="s">
        <v>175</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511</v>
      </c>
      <c r="X129" s="1170"/>
      <c r="Y129" s="1170"/>
      <c r="Z129" s="1171"/>
      <c r="AA129" s="1054">
        <v>4336569</v>
      </c>
      <c r="AB129" s="1055"/>
      <c r="AC129" s="1055"/>
      <c r="AD129" s="1055"/>
      <c r="AE129" s="1056"/>
      <c r="AF129" s="1057">
        <v>3816281</v>
      </c>
      <c r="AG129" s="1055"/>
      <c r="AH129" s="1055"/>
      <c r="AI129" s="1055"/>
      <c r="AJ129" s="1056"/>
      <c r="AK129" s="1057">
        <v>4296346</v>
      </c>
      <c r="AL129" s="1055"/>
      <c r="AM129" s="1055"/>
      <c r="AN129" s="1055"/>
      <c r="AO129" s="1056"/>
      <c r="AP129" s="1172"/>
      <c r="AQ129" s="1173"/>
      <c r="AR129" s="1173"/>
      <c r="AS129" s="1173"/>
      <c r="AT129" s="1174"/>
      <c r="AU129" s="286"/>
      <c r="AV129" s="286"/>
      <c r="AW129" s="286"/>
      <c r="AX129" s="1163" t="s">
        <v>512</v>
      </c>
      <c r="AY129" s="1046"/>
      <c r="AZ129" s="1046"/>
      <c r="BA129" s="1046"/>
      <c r="BB129" s="1046"/>
      <c r="BC129" s="1046"/>
      <c r="BD129" s="1046"/>
      <c r="BE129" s="1047"/>
      <c r="BF129" s="1164" t="s">
        <v>481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513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514</v>
      </c>
      <c r="X130" s="1170"/>
      <c r="Y130" s="1170"/>
      <c r="Z130" s="1171"/>
      <c r="AA130" s="1054">
        <v>1019295</v>
      </c>
      <c r="AB130" s="1055"/>
      <c r="AC130" s="1055"/>
      <c r="AD130" s="1055"/>
      <c r="AE130" s="1056"/>
      <c r="AF130" s="1057">
        <v>636609</v>
      </c>
      <c r="AG130" s="1055"/>
      <c r="AH130" s="1055"/>
      <c r="AI130" s="1055"/>
      <c r="AJ130" s="1056"/>
      <c r="AK130" s="1057">
        <v>998912</v>
      </c>
      <c r="AL130" s="1055"/>
      <c r="AM130" s="1055"/>
      <c r="AN130" s="1055"/>
      <c r="AO130" s="1056"/>
      <c r="AP130" s="1172"/>
      <c r="AQ130" s="1173"/>
      <c r="AR130" s="1173"/>
      <c r="AS130" s="1173"/>
      <c r="AT130" s="1174"/>
      <c r="AU130" s="286"/>
      <c r="AV130" s="286"/>
      <c r="AW130" s="286"/>
      <c r="AX130" s="1163" t="s">
        <v>515</v>
      </c>
      <c r="AY130" s="1046"/>
      <c r="AZ130" s="1046"/>
      <c r="BA130" s="1046"/>
      <c r="BB130" s="1046"/>
      <c r="BC130" s="1046"/>
      <c r="BD130" s="1046"/>
      <c r="BE130" s="1047"/>
      <c r="BF130" s="1200">
        <v>12.4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516</v>
      </c>
      <c r="X131" s="1208"/>
      <c r="Y131" s="1208"/>
      <c r="Z131" s="1209"/>
      <c r="AA131" s="1101">
        <v>3317274</v>
      </c>
      <c r="AB131" s="1080"/>
      <c r="AC131" s="1080"/>
      <c r="AD131" s="1080"/>
      <c r="AE131" s="1081"/>
      <c r="AF131" s="1079">
        <v>3179672</v>
      </c>
      <c r="AG131" s="1080"/>
      <c r="AH131" s="1080"/>
      <c r="AI131" s="1080"/>
      <c r="AJ131" s="1081"/>
      <c r="AK131" s="1079">
        <v>3297434</v>
      </c>
      <c r="AL131" s="1080"/>
      <c r="AM131" s="1080"/>
      <c r="AN131" s="1080"/>
      <c r="AO131" s="1081"/>
      <c r="AP131" s="1210"/>
      <c r="AQ131" s="1211"/>
      <c r="AR131" s="1211"/>
      <c r="AS131" s="1211"/>
      <c r="AT131" s="1212"/>
      <c r="AU131" s="286"/>
      <c r="AV131" s="286"/>
      <c r="AW131" s="286"/>
      <c r="AX131" s="1182" t="s">
        <v>517</v>
      </c>
      <c r="AY131" s="1133"/>
      <c r="AZ131" s="1133"/>
      <c r="BA131" s="1133"/>
      <c r="BB131" s="1133"/>
      <c r="BC131" s="1133"/>
      <c r="BD131" s="1133"/>
      <c r="BE131" s="1134"/>
      <c r="BF131" s="1183" t="s">
        <v>175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519</v>
      </c>
      <c r="W132" s="1193"/>
      <c r="X132" s="1193"/>
      <c r="Y132" s="1193"/>
      <c r="Z132" s="1194"/>
      <c r="AA132" s="1195">
        <v>8.826886172</v>
      </c>
      <c r="AB132" s="1196"/>
      <c r="AC132" s="1196"/>
      <c r="AD132" s="1196"/>
      <c r="AE132" s="1197"/>
      <c r="AF132" s="1198">
        <v>17.928987639999999</v>
      </c>
      <c r="AG132" s="1196"/>
      <c r="AH132" s="1196"/>
      <c r="AI132" s="1196"/>
      <c r="AJ132" s="1197"/>
      <c r="AK132" s="1198">
        <v>10.55848275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520</v>
      </c>
      <c r="W133" s="1176"/>
      <c r="X133" s="1176"/>
      <c r="Y133" s="1176"/>
      <c r="Z133" s="1177"/>
      <c r="AA133" s="1178">
        <v>10.1</v>
      </c>
      <c r="AB133" s="1179"/>
      <c r="AC133" s="1179"/>
      <c r="AD133" s="1179"/>
      <c r="AE133" s="1180"/>
      <c r="AF133" s="1178">
        <v>12.7</v>
      </c>
      <c r="AG133" s="1179"/>
      <c r="AH133" s="1179"/>
      <c r="AI133" s="1179"/>
      <c r="AJ133" s="1180"/>
      <c r="AK133" s="1178">
        <v>12.4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NPa5O5IvjGLM6M6DH2j7r+NNWxKNlrTW4BU9Pi/n0mtzKAiEF5rzmp43XZL2mr9H/yYwyNl+WCw42JamQa5xg==" saltValue="PL/hMRDxZJ6VUopoeZWg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C0euRKXSdwub72C8JSrqTGTS8F84+CpbElV8BqDWcL+t9CB8l/HLuyKCT4r8XvBxp2MLLKM2e8YFQW1SHbaSw==" saltValue="qpiA2n6R8nB54eshdudP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iawmDAORls5NZz6NPGY0sdFxo5ro5sK5xUKPIMePTj4fHJJLxsl+iD6a7i+KM0M58/LyGh0sEZTDePFZEBJFg==" saltValue="/yOLIxBPwUFmhDY6SEip4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529</v>
      </c>
      <c r="AL9" s="1216"/>
      <c r="AM9" s="1216"/>
      <c r="AN9" s="1217"/>
      <c r="AO9" s="314">
        <v>923086</v>
      </c>
      <c r="AP9" s="314">
        <v>125898</v>
      </c>
      <c r="AQ9" s="315">
        <v>131552</v>
      </c>
      <c r="AR9" s="316">
        <v>-4.3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530</v>
      </c>
      <c r="AL10" s="1216"/>
      <c r="AM10" s="1216"/>
      <c r="AN10" s="1217"/>
      <c r="AO10" s="317">
        <v>32806</v>
      </c>
      <c r="AP10" s="317">
        <v>4474</v>
      </c>
      <c r="AQ10" s="318">
        <v>15222</v>
      </c>
      <c r="AR10" s="319">
        <v>-70.599999999999994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531</v>
      </c>
      <c r="AL11" s="1216"/>
      <c r="AM11" s="1216"/>
      <c r="AN11" s="1217"/>
      <c r="AO11" s="317">
        <v>21727</v>
      </c>
      <c r="AP11" s="317">
        <v>2963</v>
      </c>
      <c r="AQ11" s="318">
        <v>927</v>
      </c>
      <c r="AR11" s="319">
        <v>219.6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532</v>
      </c>
      <c r="AL12" s="1216"/>
      <c r="AM12" s="1216"/>
      <c r="AN12" s="1217"/>
      <c r="AO12" s="317" t="s">
        <v>533</v>
      </c>
      <c r="AP12" s="317" t="s">
        <v>533</v>
      </c>
      <c r="AQ12" s="318" t="s">
        <v>533</v>
      </c>
      <c r="AR12" s="319" t="s">
        <v>533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534</v>
      </c>
      <c r="AL13" s="1216"/>
      <c r="AM13" s="1216"/>
      <c r="AN13" s="1217"/>
      <c r="AO13" s="317">
        <v>82502</v>
      </c>
      <c r="AP13" s="317">
        <v>11252</v>
      </c>
      <c r="AQ13" s="318">
        <v>5186</v>
      </c>
      <c r="AR13" s="319">
        <v>117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535</v>
      </c>
      <c r="AL14" s="1216"/>
      <c r="AM14" s="1216"/>
      <c r="AN14" s="1217"/>
      <c r="AO14" s="317">
        <v>11762</v>
      </c>
      <c r="AP14" s="317">
        <v>1604</v>
      </c>
      <c r="AQ14" s="318">
        <v>3097</v>
      </c>
      <c r="AR14" s="319">
        <v>-48.2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536</v>
      </c>
      <c r="AL15" s="1222"/>
      <c r="AM15" s="1222"/>
      <c r="AN15" s="1223"/>
      <c r="AO15" s="317">
        <v>-68333</v>
      </c>
      <c r="AP15" s="317">
        <v>-9320</v>
      </c>
      <c r="AQ15" s="318">
        <v>-10369</v>
      </c>
      <c r="AR15" s="319">
        <v>-10.1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1003550</v>
      </c>
      <c r="AP16" s="317">
        <v>136873</v>
      </c>
      <c r="AQ16" s="318">
        <v>145615</v>
      </c>
      <c r="AR16" s="319">
        <v>-6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541</v>
      </c>
      <c r="AL21" s="1225"/>
      <c r="AM21" s="1225"/>
      <c r="AN21" s="1226"/>
      <c r="AO21" s="330">
        <v>11.59</v>
      </c>
      <c r="AP21" s="331">
        <v>13.36</v>
      </c>
      <c r="AQ21" s="332">
        <v>-1.77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542</v>
      </c>
      <c r="AL22" s="1225"/>
      <c r="AM22" s="1225"/>
      <c r="AN22" s="1226"/>
      <c r="AO22" s="335">
        <v>95.9</v>
      </c>
      <c r="AP22" s="336">
        <v>95.8</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546</v>
      </c>
      <c r="AL32" s="1219"/>
      <c r="AM32" s="1219"/>
      <c r="AN32" s="1220"/>
      <c r="AO32" s="345">
        <v>1190253</v>
      </c>
      <c r="AP32" s="345">
        <v>162337</v>
      </c>
      <c r="AQ32" s="346">
        <v>74764</v>
      </c>
      <c r="AR32" s="347">
        <v>117.1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547</v>
      </c>
      <c r="AL33" s="1219"/>
      <c r="AM33" s="1219"/>
      <c r="AN33" s="1220"/>
      <c r="AO33" s="345" t="s">
        <v>533</v>
      </c>
      <c r="AP33" s="345" t="s">
        <v>533</v>
      </c>
      <c r="AQ33" s="346" t="s">
        <v>533</v>
      </c>
      <c r="AR33" s="347" t="s">
        <v>533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548</v>
      </c>
      <c r="AL34" s="1219"/>
      <c r="AM34" s="1219"/>
      <c r="AN34" s="1220"/>
      <c r="AO34" s="345" t="s">
        <v>533</v>
      </c>
      <c r="AP34" s="345" t="s">
        <v>533</v>
      </c>
      <c r="AQ34" s="346" t="s">
        <v>533</v>
      </c>
      <c r="AR34" s="347" t="s">
        <v>533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549</v>
      </c>
      <c r="AL35" s="1219"/>
      <c r="AM35" s="1219"/>
      <c r="AN35" s="1220"/>
      <c r="AO35" s="345">
        <v>165045</v>
      </c>
      <c r="AP35" s="345">
        <v>22510</v>
      </c>
      <c r="AQ35" s="346">
        <v>25584</v>
      </c>
      <c r="AR35" s="347">
        <v>-12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550</v>
      </c>
      <c r="AL36" s="1219"/>
      <c r="AM36" s="1219"/>
      <c r="AN36" s="1220"/>
      <c r="AO36" s="345">
        <v>130</v>
      </c>
      <c r="AP36" s="345">
        <v>18</v>
      </c>
      <c r="AQ36" s="346">
        <v>3670</v>
      </c>
      <c r="AR36" s="347">
        <v>-99.5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551</v>
      </c>
      <c r="AL37" s="1219"/>
      <c r="AM37" s="1219"/>
      <c r="AN37" s="1220"/>
      <c r="AO37" s="345">
        <v>56</v>
      </c>
      <c r="AP37" s="345">
        <v>8</v>
      </c>
      <c r="AQ37" s="346">
        <v>420</v>
      </c>
      <c r="AR37" s="347">
        <v>-98.1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552</v>
      </c>
      <c r="AL38" s="1228"/>
      <c r="AM38" s="1228"/>
      <c r="AN38" s="1229"/>
      <c r="AO38" s="348">
        <v>395</v>
      </c>
      <c r="AP38" s="348">
        <v>54</v>
      </c>
      <c r="AQ38" s="349">
        <v>9</v>
      </c>
      <c r="AR38" s="337">
        <v>500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553</v>
      </c>
      <c r="AL39" s="1228"/>
      <c r="AM39" s="1228"/>
      <c r="AN39" s="1229"/>
      <c r="AO39" s="345">
        <v>-8808</v>
      </c>
      <c r="AP39" s="345">
        <v>-1201</v>
      </c>
      <c r="AQ39" s="346">
        <v>-2239</v>
      </c>
      <c r="AR39" s="347">
        <v>-46.4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554</v>
      </c>
      <c r="AL40" s="1219"/>
      <c r="AM40" s="1219"/>
      <c r="AN40" s="1220"/>
      <c r="AO40" s="345">
        <v>-998912</v>
      </c>
      <c r="AP40" s="345">
        <v>-136240</v>
      </c>
      <c r="AQ40" s="346">
        <v>-71783</v>
      </c>
      <c r="AR40" s="347">
        <v>89.8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303</v>
      </c>
      <c r="AL41" s="1231"/>
      <c r="AM41" s="1231"/>
      <c r="AN41" s="1232"/>
      <c r="AO41" s="345">
        <v>348159</v>
      </c>
      <c r="AP41" s="345">
        <v>47485</v>
      </c>
      <c r="AQ41" s="346">
        <v>30425</v>
      </c>
      <c r="AR41" s="347">
        <v>56.1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524</v>
      </c>
      <c r="AN49" s="1235" t="s">
        <v>558</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1293024</v>
      </c>
      <c r="AN51" s="367">
        <v>164948</v>
      </c>
      <c r="AO51" s="368">
        <v>82.8</v>
      </c>
      <c r="AP51" s="369">
        <v>138651</v>
      </c>
      <c r="AQ51" s="370">
        <v>7.8</v>
      </c>
      <c r="AR51" s="371">
        <v>75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901450</v>
      </c>
      <c r="AN52" s="375">
        <v>114996</v>
      </c>
      <c r="AO52" s="376">
        <v>58</v>
      </c>
      <c r="AP52" s="377">
        <v>71211</v>
      </c>
      <c r="AQ52" s="378">
        <v>15.7</v>
      </c>
      <c r="AR52" s="379">
        <v>42.3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1649699</v>
      </c>
      <c r="AN53" s="367">
        <v>213636</v>
      </c>
      <c r="AO53" s="368">
        <v>29.5</v>
      </c>
      <c r="AP53" s="369">
        <v>122882</v>
      </c>
      <c r="AQ53" s="370">
        <v>-11.4</v>
      </c>
      <c r="AR53" s="371">
        <v>40.9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1420279</v>
      </c>
      <c r="AN54" s="375">
        <v>183926</v>
      </c>
      <c r="AO54" s="376">
        <v>59.9</v>
      </c>
      <c r="AP54" s="377">
        <v>65785</v>
      </c>
      <c r="AQ54" s="378">
        <v>-7.6</v>
      </c>
      <c r="AR54" s="379">
        <v>67.5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1660282</v>
      </c>
      <c r="AN55" s="367">
        <v>220255</v>
      </c>
      <c r="AO55" s="368">
        <v>3.1</v>
      </c>
      <c r="AP55" s="369">
        <v>114790</v>
      </c>
      <c r="AQ55" s="370">
        <v>-6.6</v>
      </c>
      <c r="AR55" s="371">
        <v>9.6999999999999993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1508471</v>
      </c>
      <c r="AN56" s="375">
        <v>200116</v>
      </c>
      <c r="AO56" s="376">
        <v>8.8000000000000007</v>
      </c>
      <c r="AP56" s="377">
        <v>55601</v>
      </c>
      <c r="AQ56" s="378">
        <v>-15.5</v>
      </c>
      <c r="AR56" s="379">
        <v>24.3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926955</v>
      </c>
      <c r="AN57" s="367">
        <v>124390</v>
      </c>
      <c r="AO57" s="368">
        <v>-43.5</v>
      </c>
      <c r="AP57" s="369">
        <v>126262</v>
      </c>
      <c r="AQ57" s="370">
        <v>10</v>
      </c>
      <c r="AR57" s="371">
        <v>-53.5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621635</v>
      </c>
      <c r="AN58" s="375">
        <v>83419</v>
      </c>
      <c r="AO58" s="376">
        <v>-58.3</v>
      </c>
      <c r="AP58" s="377">
        <v>56769</v>
      </c>
      <c r="AQ58" s="378">
        <v>2.1</v>
      </c>
      <c r="AR58" s="379">
        <v>-60.4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1007628</v>
      </c>
      <c r="AN59" s="367">
        <v>137429</v>
      </c>
      <c r="AO59" s="368">
        <v>10.5</v>
      </c>
      <c r="AP59" s="369">
        <v>126525</v>
      </c>
      <c r="AQ59" s="370">
        <v>0.2</v>
      </c>
      <c r="AR59" s="371">
        <v>10.3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807963</v>
      </c>
      <c r="AN60" s="375">
        <v>110197</v>
      </c>
      <c r="AO60" s="376">
        <v>32.1</v>
      </c>
      <c r="AP60" s="377">
        <v>67052</v>
      </c>
      <c r="AQ60" s="378">
        <v>18.100000000000001</v>
      </c>
      <c r="AR60" s="379">
        <v>14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1307518</v>
      </c>
      <c r="AN61" s="382">
        <v>172132</v>
      </c>
      <c r="AO61" s="383">
        <v>16.5</v>
      </c>
      <c r="AP61" s="384">
        <v>125822</v>
      </c>
      <c r="AQ61" s="385">
        <v>0</v>
      </c>
      <c r="AR61" s="371">
        <v>16.5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1051960</v>
      </c>
      <c r="AN62" s="375">
        <v>138531</v>
      </c>
      <c r="AO62" s="376">
        <v>20.100000000000001</v>
      </c>
      <c r="AP62" s="377">
        <v>63284</v>
      </c>
      <c r="AQ62" s="378">
        <v>2.6</v>
      </c>
      <c r="AR62" s="379">
        <v>17.5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KHaM0b6E0Ypbe2dEMn/Yh0pg61zcFNgjLKjejsjGUZ3NmKIVsQHPdNW5Nt5aLGebe2I0E7TSnF+VU+kQwL6Vaw==" saltValue="3yBcH6wWBr2iwkw2EfDR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Af7VtVUDVAqwxqX2DbLvr8EY14TIX8V/fE7SU0ir4WTj0A5CsgorCC1ogPIZm/sNYGjIt86g2U2CtdU7qeOBA==" saltValue="LxAK0SQWFVCh9KMyTBUq/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9V8qsOh1Vr5hgKU8GrgHyxXjTdfI5k7Qph1F2Mo42Q7ovQ34aA/2UEfZXa2EkRdhElWzvaZ7q+2L2hRs6WkVKw==" saltValue="cZPTgkI/i2DM94mRw9u9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8" t="s">
        <v>3</v>
      </c>
      <c r="D47" s="1238"/>
      <c r="E47" s="1239"/>
      <c r="F47" s="11">
        <v>56.21</v>
      </c>
      <c r="G47" s="12">
        <v>56.15</v>
      </c>
      <c r="H47" s="12">
        <v>52.96</v>
      </c>
      <c r="I47" s="12">
        <v>50.99</v>
      </c>
      <c r="J47" s="13">
        <v>46.46</v>
      </c>
    </row>
    <row r="48" spans="2:10" ht="57.75" customHeight="1">
      <c r="B48" s="14"/>
      <c r="C48" s="1240" t="s">
        <v>4</v>
      </c>
      <c r="D48" s="1240"/>
      <c r="E48" s="1241"/>
      <c r="F48" s="15">
        <v>6.99</v>
      </c>
      <c r="G48" s="16">
        <v>3.31</v>
      </c>
      <c r="H48" s="16">
        <v>4.28</v>
      </c>
      <c r="I48" s="16">
        <v>2.38</v>
      </c>
      <c r="J48" s="17">
        <v>2.89</v>
      </c>
    </row>
    <row r="49" spans="2:10" ht="57.75" customHeight="1" thickBot="1">
      <c r="B49" s="18"/>
      <c r="C49" s="1242" t="s">
        <v>5</v>
      </c>
      <c r="D49" s="1242"/>
      <c r="E49" s="1243"/>
      <c r="F49" s="19" t="s">
        <v>579</v>
      </c>
      <c r="G49" s="20">
        <v>5.58</v>
      </c>
      <c r="H49" s="20" t="s">
        <v>580</v>
      </c>
      <c r="I49" s="20" t="s">
        <v>581</v>
      </c>
      <c r="J49" s="21">
        <v>1.94</v>
      </c>
    </row>
    <row r="50" spans="2:10" ht="13.5" customHeight="1"/>
  </sheetData>
  <sheetProtection algorithmName="SHA-512" hashValue="uC78HKOO9kYhCbx+IucOWBmS4Zu2g415J4w0e4/Z7W1Su+1a6clqRqaZPyHPyReDMUZA8KjW2BkSKTvaJw1A8g==" saltValue="24JQxzo4ZPKMlhOZhfMJ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2022-09-13T04:35:47Z</cp:lastPrinted>
  <dcterms:created xsi:type="dcterms:W3CDTF">2022-02-02T06:33:36Z</dcterms:created>
  <dcterms:modified xsi:type="dcterms:W3CDTF">2022-09-27T09:53:56Z</dcterms:modified>
  <cp:category/>
</cp:coreProperties>
</file>