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0" yWindow="60" windowWidth="9300" windowHeight="9020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<sst xmlns="http://schemas.openxmlformats.org/spreadsheetml/2006/main" count="130" uniqueCount="92">
  <si>
    <t>国勢調査人口</t>
  </si>
  <si>
    <t>住民基本台帳</t>
  </si>
  <si>
    <t>産業構造別就業者数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</si>
  <si>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</si>
  <si>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</si>
  <si>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</si>
  <si>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</si>
  <si>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</si>
  <si>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</si>
  <si>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</si>
  <si>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</si>
  <si>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</si>
  <si>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</si>
  <si>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</si>
  <si>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</si>
  <si>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</si>
  <si>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</si>
  <si>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</si>
  <si>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</si>
  <si>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</si>
  <si>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</si>
  <si>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</si>
  <si>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</si>
  <si>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</si>
  <si>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</si>
  <si>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</si>
  <si>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</si>
  <si>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</si>
  <si>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</si>
  <si>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</si>
  <si>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</si>
  <si>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</si>
  <si>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</si>
  <si>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</si>
  <si>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</si>
  <si>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</si>
  <si>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</si>
  <si>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</si>
  <si>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</si>
  <si>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</si>
  <si>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</si>
  <si>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</si>
  <si>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</si>
  <si>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</si>
  <si>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</si>
  <si>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</si>
  <si>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</si>
  <si>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</si>
  <si>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</si>
  <si>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</si>
  <si>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</si>
  <si>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</si>
  <si>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</si>
  <si>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</si>
  <si>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</si>
  <si>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</si>
  <si>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</si>
  <si>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</si>
  <si>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</si>
  <si>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</si>
  <si>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</si>
  <si>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</si>
  <si>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</si>
  <si>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</si>
  <si>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</si>
  <si>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</si>
  <si>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</si>
  <si>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</si>
  <si>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</si>
  <si>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</si>
  <si>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</si>
  <si>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</si>
  <si>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</si>
  <si>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</si>
  <si>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</si>
  <si>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</si>
  <si>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</si>
  <si>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</si>
  <si>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</si>
  <si>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</si>
  <si>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</si>
  <si>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</si>
  <si>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</si>
  <si>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</si>
  <si>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平成27年</t>
  </si>
  <si>
    <t>平成22年</t>
  </si>
  <si>
    <t>２</t>
  </si>
  <si>
    <t>３</t>
  </si>
  <si>
    <t>１</t>
  </si>
  <si>
    <t>27年国調</t>
  </si>
  <si>
    <t>２</t>
  </si>
  <si>
    <r>
      <rPr>
        <sz val="20"/>
        <color indexed="10"/>
        <rFont val="ＭＳ 明朝"/>
        <family val="1"/>
      </rPr>
      <t>R1</t>
    </r>
    <r>
      <rPr>
        <sz val="2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</si>
</sst>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57" fontId="45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Fill="1" applyAlignment="1">
      <alignment horizontal="right" vertical="center"/>
    </xf>
    <xf numFmtId="38" fontId="6" fillId="0" borderId="2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55" zoomScaleNormal="67" zoomScaleSheetLayoutView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7" sqref="K7:M7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25" style="4" customWidth="1"/>
    <col min="4" max="5" width="19.25" style="4" customWidth="1"/>
    <col min="6" max="6" width="15.08203125" style="4" customWidth="1"/>
    <col min="7" max="7" width="20.25" style="4" customWidth="1"/>
    <col min="8" max="10" width="19.25" style="4" customWidth="1"/>
    <col min="11" max="13" width="6.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56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8" t="s">
        <v>0</v>
      </c>
      <c r="E4" s="99"/>
      <c r="F4" s="100"/>
      <c r="G4" s="12" t="s">
        <v>1</v>
      </c>
      <c r="H4" s="13" t="s">
        <v>2</v>
      </c>
      <c r="I4" s="14"/>
      <c r="J4" s="14"/>
      <c r="K4" s="13" t="s">
        <v>57</v>
      </c>
      <c r="L4" s="14"/>
      <c r="M4" s="15"/>
    </row>
    <row r="5" spans="2:13" ht="33.75" customHeight="1">
      <c r="B5" s="16" t="s">
        <v>3</v>
      </c>
      <c r="C5" s="17"/>
      <c r="D5" s="18"/>
      <c r="E5" s="18"/>
      <c r="F5" s="18"/>
      <c r="G5" s="19" t="s">
        <v>4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84</v>
      </c>
      <c r="E6" s="28" t="s">
        <v>85</v>
      </c>
      <c r="F6" s="28" t="s">
        <v>5</v>
      </c>
      <c r="G6" s="88">
        <v>43831</v>
      </c>
      <c r="H6" s="20" t="s">
        <v>89</v>
      </c>
      <c r="I6" s="20" t="s">
        <v>89</v>
      </c>
      <c r="J6" s="20" t="s">
        <v>89</v>
      </c>
      <c r="K6" s="101" t="s">
        <v>91</v>
      </c>
      <c r="L6" s="102"/>
      <c r="M6" s="103"/>
    </row>
    <row r="7" spans="2:13" ht="33.75" customHeight="1">
      <c r="B7" s="25"/>
      <c r="C7" s="26"/>
      <c r="D7" s="1"/>
      <c r="E7" s="28"/>
      <c r="F7" s="28"/>
      <c r="G7" s="28"/>
      <c r="H7" s="29" t="s">
        <v>6</v>
      </c>
      <c r="I7" s="29" t="s">
        <v>7</v>
      </c>
      <c r="J7" s="29" t="s">
        <v>8</v>
      </c>
      <c r="K7" s="104" t="s">
        <v>58</v>
      </c>
      <c r="L7" s="105"/>
      <c r="M7" s="106"/>
    </row>
    <row r="8" spans="2:13" ht="33.75" customHeight="1">
      <c r="B8" s="25"/>
      <c r="C8" s="26"/>
      <c r="D8" s="30" t="s">
        <v>9</v>
      </c>
      <c r="E8" s="31" t="s">
        <v>10</v>
      </c>
      <c r="F8" s="31" t="s">
        <v>11</v>
      </c>
      <c r="G8" s="31" t="s">
        <v>12</v>
      </c>
      <c r="H8" s="2" t="s">
        <v>13</v>
      </c>
      <c r="I8" s="2" t="s">
        <v>13</v>
      </c>
      <c r="J8" s="2" t="s">
        <v>13</v>
      </c>
      <c r="K8" s="2"/>
      <c r="L8" s="32"/>
      <c r="M8" s="33"/>
    </row>
    <row r="9" spans="2:13" ht="33.75" customHeight="1" thickBot="1">
      <c r="B9" s="34"/>
      <c r="C9" s="35"/>
      <c r="D9" s="36" t="s">
        <v>14</v>
      </c>
      <c r="E9" s="37" t="s">
        <v>15</v>
      </c>
      <c r="F9" s="37"/>
      <c r="G9" s="37" t="s">
        <v>16</v>
      </c>
      <c r="H9" s="38" t="s">
        <v>17</v>
      </c>
      <c r="I9" s="38" t="s">
        <v>18</v>
      </c>
      <c r="J9" s="38" t="s">
        <v>19</v>
      </c>
      <c r="K9" s="107" t="s">
        <v>59</v>
      </c>
      <c r="L9" s="108"/>
      <c r="M9" s="109"/>
    </row>
    <row r="10" spans="2:13" ht="64.5" customHeight="1" thickTop="1">
      <c r="B10" s="25" t="s">
        <v>20</v>
      </c>
      <c r="C10" s="39" t="s">
        <v>21</v>
      </c>
      <c r="D10" s="89">
        <v>1194034</v>
      </c>
      <c r="E10" s="90">
        <v>1173843</v>
      </c>
      <c r="F10" s="91">
        <f>(D10-E10)/E10*100</f>
        <v>1.7200767053174915</v>
      </c>
      <c r="G10" s="90">
        <v>1195775</v>
      </c>
      <c r="H10" s="90">
        <v>5259</v>
      </c>
      <c r="I10" s="90">
        <v>123553</v>
      </c>
      <c r="J10" s="90">
        <v>417528</v>
      </c>
      <c r="K10" s="92" t="s">
        <v>54</v>
      </c>
      <c r="L10" s="93"/>
      <c r="M10" s="94"/>
    </row>
    <row r="11" spans="2:13" ht="64.5" customHeight="1">
      <c r="B11" s="25"/>
      <c r="C11" s="39" t="s">
        <v>23</v>
      </c>
      <c r="D11" s="71">
        <v>228552</v>
      </c>
      <c r="E11" s="70">
        <v>239973</v>
      </c>
      <c r="F11" s="40">
        <f aca="true" t="shared" si="0" ref="F11:F37">(D11-E11)/E11*100</f>
        <v>-4.759285419609706</v>
      </c>
      <c r="G11" s="70">
        <v>221502</v>
      </c>
      <c r="H11" s="70">
        <v>2940</v>
      </c>
      <c r="I11" s="70">
        <v>29443</v>
      </c>
      <c r="J11" s="70">
        <v>69401</v>
      </c>
      <c r="K11" s="95" t="s">
        <v>55</v>
      </c>
      <c r="L11" s="96"/>
      <c r="M11" s="97"/>
    </row>
    <row r="12" spans="2:13" ht="64.5" customHeight="1">
      <c r="B12" s="25"/>
      <c r="C12" s="39" t="s">
        <v>24</v>
      </c>
      <c r="D12" s="71">
        <v>26426</v>
      </c>
      <c r="E12" s="70">
        <v>28644</v>
      </c>
      <c r="F12" s="40">
        <f t="shared" si="0"/>
        <v>-7.743331936880324</v>
      </c>
      <c r="G12" s="70">
        <v>25120</v>
      </c>
      <c r="H12" s="70">
        <v>686</v>
      </c>
      <c r="I12" s="70">
        <v>3499</v>
      </c>
      <c r="J12" s="70">
        <v>7424</v>
      </c>
      <c r="K12" s="41" t="s">
        <v>30</v>
      </c>
      <c r="L12" s="42" t="s">
        <v>22</v>
      </c>
      <c r="M12" s="44" t="s">
        <v>86</v>
      </c>
    </row>
    <row r="13" spans="2:13" ht="64.5" customHeight="1">
      <c r="B13" s="25"/>
      <c r="C13" s="45" t="s">
        <v>25</v>
      </c>
      <c r="D13" s="71">
        <v>96194</v>
      </c>
      <c r="E13" s="70">
        <v>100509</v>
      </c>
      <c r="F13" s="40">
        <f t="shared" si="0"/>
        <v>-4.29314787730452</v>
      </c>
      <c r="G13" s="70">
        <v>93089</v>
      </c>
      <c r="H13" s="70">
        <v>2386</v>
      </c>
      <c r="I13" s="70">
        <v>13304</v>
      </c>
      <c r="J13" s="70">
        <v>27247</v>
      </c>
      <c r="K13" s="41" t="s">
        <v>62</v>
      </c>
      <c r="L13" s="42" t="s">
        <v>22</v>
      </c>
      <c r="M13" s="44" t="s">
        <v>90</v>
      </c>
    </row>
    <row r="14" spans="2:13" ht="64.5" customHeight="1">
      <c r="B14" s="25"/>
      <c r="C14" s="45" t="s">
        <v>27</v>
      </c>
      <c r="D14" s="71">
        <v>138626</v>
      </c>
      <c r="E14" s="70">
        <v>145202</v>
      </c>
      <c r="F14" s="40">
        <f t="shared" si="0"/>
        <v>-4.528863238798364</v>
      </c>
      <c r="G14" s="70">
        <v>136156</v>
      </c>
      <c r="H14" s="70">
        <v>3592</v>
      </c>
      <c r="I14" s="70">
        <v>20209</v>
      </c>
      <c r="J14" s="70">
        <v>38946</v>
      </c>
      <c r="K14" s="41" t="s">
        <v>26</v>
      </c>
      <c r="L14" s="42" t="s">
        <v>22</v>
      </c>
      <c r="M14" s="44" t="s">
        <v>61</v>
      </c>
    </row>
    <row r="15" spans="2:13" ht="64.5" customHeight="1">
      <c r="B15" s="25"/>
      <c r="C15" s="45" t="s">
        <v>28</v>
      </c>
      <c r="D15" s="71">
        <v>464811</v>
      </c>
      <c r="E15" s="70">
        <v>461357</v>
      </c>
      <c r="F15" s="40">
        <f t="shared" si="0"/>
        <v>0.748661015222485</v>
      </c>
      <c r="G15" s="70">
        <v>468956</v>
      </c>
      <c r="H15" s="70">
        <v>3365</v>
      </c>
      <c r="I15" s="70">
        <v>66376</v>
      </c>
      <c r="J15" s="70">
        <v>134117</v>
      </c>
      <c r="K15" s="95" t="s">
        <v>55</v>
      </c>
      <c r="L15" s="96"/>
      <c r="M15" s="97"/>
    </row>
    <row r="16" spans="2:13" ht="64.5" customHeight="1">
      <c r="B16" s="25"/>
      <c r="C16" s="45" t="s">
        <v>29</v>
      </c>
      <c r="D16" s="71">
        <v>40069</v>
      </c>
      <c r="E16" s="70">
        <v>42563</v>
      </c>
      <c r="F16" s="40">
        <f t="shared" si="0"/>
        <v>-5.859549373869323</v>
      </c>
      <c r="G16" s="70">
        <v>38998</v>
      </c>
      <c r="H16" s="70">
        <v>739</v>
      </c>
      <c r="I16" s="70">
        <v>7043</v>
      </c>
      <c r="J16" s="70">
        <v>10526</v>
      </c>
      <c r="K16" s="41" t="s">
        <v>30</v>
      </c>
      <c r="L16" s="42" t="s">
        <v>22</v>
      </c>
      <c r="M16" s="43" t="s">
        <v>61</v>
      </c>
    </row>
    <row r="17" spans="2:13" ht="64.5" customHeight="1">
      <c r="B17" s="25"/>
      <c r="C17" s="45" t="s">
        <v>31</v>
      </c>
      <c r="D17" s="71">
        <v>53615</v>
      </c>
      <c r="E17" s="70">
        <v>56605</v>
      </c>
      <c r="F17" s="40">
        <f t="shared" si="0"/>
        <v>-5.282218885257486</v>
      </c>
      <c r="G17" s="70">
        <v>51880</v>
      </c>
      <c r="H17" s="70">
        <v>3085</v>
      </c>
      <c r="I17" s="70">
        <v>5727</v>
      </c>
      <c r="J17" s="70">
        <v>16409</v>
      </c>
      <c r="K17" s="41" t="s">
        <v>62</v>
      </c>
      <c r="L17" s="42" t="s">
        <v>22</v>
      </c>
      <c r="M17" s="43" t="s">
        <v>63</v>
      </c>
    </row>
    <row r="18" spans="2:13" ht="64.5" customHeight="1">
      <c r="B18" s="25"/>
      <c r="C18" s="45" t="s">
        <v>32</v>
      </c>
      <c r="D18" s="71">
        <v>37000</v>
      </c>
      <c r="E18" s="70">
        <v>40244</v>
      </c>
      <c r="F18" s="40">
        <f t="shared" si="0"/>
        <v>-8.060828943444985</v>
      </c>
      <c r="G18" s="70">
        <v>34869</v>
      </c>
      <c r="H18" s="70">
        <v>3709</v>
      </c>
      <c r="I18" s="70">
        <v>3660</v>
      </c>
      <c r="J18" s="70">
        <v>10501</v>
      </c>
      <c r="K18" s="41" t="s">
        <v>64</v>
      </c>
      <c r="L18" s="42" t="s">
        <v>22</v>
      </c>
      <c r="M18" s="43" t="s">
        <v>82</v>
      </c>
    </row>
    <row r="19" spans="2:13" ht="64.5" customHeight="1">
      <c r="B19" s="25"/>
      <c r="C19" s="45" t="s">
        <v>33</v>
      </c>
      <c r="D19" s="71">
        <v>27865</v>
      </c>
      <c r="E19" s="70">
        <v>28836</v>
      </c>
      <c r="F19" s="40">
        <f t="shared" si="0"/>
        <v>-3.367318629490914</v>
      </c>
      <c r="G19" s="70">
        <v>26783</v>
      </c>
      <c r="H19" s="70">
        <v>287</v>
      </c>
      <c r="I19" s="70">
        <v>4175</v>
      </c>
      <c r="J19" s="70">
        <v>7672</v>
      </c>
      <c r="K19" s="41" t="s">
        <v>64</v>
      </c>
      <c r="L19" s="42" t="s">
        <v>22</v>
      </c>
      <c r="M19" s="43" t="s">
        <v>61</v>
      </c>
    </row>
    <row r="20" spans="2:13" ht="64.5" customHeight="1">
      <c r="B20" s="25"/>
      <c r="C20" s="45" t="s">
        <v>34</v>
      </c>
      <c r="D20" s="71">
        <v>192907</v>
      </c>
      <c r="E20" s="70">
        <v>190135</v>
      </c>
      <c r="F20" s="40">
        <f t="shared" si="0"/>
        <v>1.4579114839456175</v>
      </c>
      <c r="G20" s="70">
        <v>188779</v>
      </c>
      <c r="H20" s="70">
        <v>4114</v>
      </c>
      <c r="I20" s="70">
        <v>27355</v>
      </c>
      <c r="J20" s="70">
        <v>55482</v>
      </c>
      <c r="K20" s="41" t="s">
        <v>65</v>
      </c>
      <c r="L20" s="42" t="s">
        <v>22</v>
      </c>
      <c r="M20" s="43" t="s">
        <v>61</v>
      </c>
    </row>
    <row r="21" spans="2:13" ht="64.5" customHeight="1">
      <c r="B21" s="25"/>
      <c r="C21" s="45" t="s">
        <v>35</v>
      </c>
      <c r="D21" s="72">
        <v>114906</v>
      </c>
      <c r="E21" s="70">
        <v>114038</v>
      </c>
      <c r="F21" s="40">
        <f t="shared" si="0"/>
        <v>0.7611497921745383</v>
      </c>
      <c r="G21" s="70">
        <v>117252</v>
      </c>
      <c r="H21" s="70">
        <v>1241</v>
      </c>
      <c r="I21" s="70">
        <v>13120</v>
      </c>
      <c r="J21" s="70">
        <v>39108</v>
      </c>
      <c r="K21" s="41" t="s">
        <v>66</v>
      </c>
      <c r="L21" s="42" t="s">
        <v>22</v>
      </c>
      <c r="M21" s="43" t="s">
        <v>87</v>
      </c>
    </row>
    <row r="22" spans="2:13" s="5" customFormat="1" ht="64.5" customHeight="1">
      <c r="B22" s="25"/>
      <c r="C22" s="45" t="s">
        <v>48</v>
      </c>
      <c r="D22" s="72">
        <v>29488</v>
      </c>
      <c r="E22" s="70">
        <v>31487</v>
      </c>
      <c r="F22" s="40">
        <f t="shared" si="0"/>
        <v>-6.348651824562518</v>
      </c>
      <c r="G22" s="70">
        <v>28483</v>
      </c>
      <c r="H22" s="70">
        <v>2025</v>
      </c>
      <c r="I22" s="70">
        <v>4196</v>
      </c>
      <c r="J22" s="70">
        <v>8348</v>
      </c>
      <c r="K22" s="46" t="s">
        <v>67</v>
      </c>
      <c r="L22" s="42" t="s">
        <v>22</v>
      </c>
      <c r="M22" s="43" t="s">
        <v>60</v>
      </c>
    </row>
    <row r="23" spans="2:13" s="5" customFormat="1" ht="64.5" customHeight="1">
      <c r="B23" s="47"/>
      <c r="C23" s="48" t="s">
        <v>49</v>
      </c>
      <c r="D23" s="73">
        <v>24339</v>
      </c>
      <c r="E23" s="74">
        <v>27031</v>
      </c>
      <c r="F23" s="85">
        <f t="shared" si="0"/>
        <v>-9.95893603640265</v>
      </c>
      <c r="G23" s="75">
        <v>22932</v>
      </c>
      <c r="H23" s="75">
        <v>1362</v>
      </c>
      <c r="I23" s="75">
        <v>2195</v>
      </c>
      <c r="J23" s="75">
        <v>7775</v>
      </c>
      <c r="K23" s="49" t="s">
        <v>68</v>
      </c>
      <c r="L23" s="50" t="s">
        <v>22</v>
      </c>
      <c r="M23" s="51" t="s">
        <v>69</v>
      </c>
    </row>
    <row r="24" spans="1:13" s="5" customFormat="1" ht="64.5" customHeight="1">
      <c r="A24" s="6"/>
      <c r="B24" s="25" t="s">
        <v>36</v>
      </c>
      <c r="C24" s="45" t="s">
        <v>37</v>
      </c>
      <c r="D24" s="72">
        <v>51053</v>
      </c>
      <c r="E24" s="70">
        <v>50442</v>
      </c>
      <c r="F24" s="40">
        <f t="shared" si="0"/>
        <v>1.2112921771539589</v>
      </c>
      <c r="G24" s="70">
        <v>52163</v>
      </c>
      <c r="H24" s="70">
        <v>57</v>
      </c>
      <c r="I24" s="70">
        <v>6453</v>
      </c>
      <c r="J24" s="70">
        <v>17289</v>
      </c>
      <c r="K24" s="41" t="s">
        <v>70</v>
      </c>
      <c r="L24" s="42" t="s">
        <v>22</v>
      </c>
      <c r="M24" s="43" t="s">
        <v>71</v>
      </c>
    </row>
    <row r="25" spans="2:13" ht="64.5" customHeight="1">
      <c r="B25" s="25"/>
      <c r="C25" s="45" t="s">
        <v>38</v>
      </c>
      <c r="D25" s="71">
        <v>28667</v>
      </c>
      <c r="E25" s="70">
        <v>28475</v>
      </c>
      <c r="F25" s="40">
        <f t="shared" si="0"/>
        <v>0.6742756804214223</v>
      </c>
      <c r="G25" s="70">
        <v>30167</v>
      </c>
      <c r="H25" s="70">
        <v>82</v>
      </c>
      <c r="I25" s="70">
        <v>4062</v>
      </c>
      <c r="J25" s="70">
        <v>9640</v>
      </c>
      <c r="K25" s="41" t="s">
        <v>70</v>
      </c>
      <c r="L25" s="42" t="s">
        <v>22</v>
      </c>
      <c r="M25" s="43" t="s">
        <v>71</v>
      </c>
    </row>
    <row r="26" spans="2:13" ht="64.5" customHeight="1">
      <c r="B26" s="25"/>
      <c r="C26" s="45" t="s">
        <v>39</v>
      </c>
      <c r="D26" s="72">
        <v>23755</v>
      </c>
      <c r="E26" s="70">
        <v>24533</v>
      </c>
      <c r="F26" s="40">
        <f t="shared" si="0"/>
        <v>-3.171238739656789</v>
      </c>
      <c r="G26" s="70">
        <v>23919</v>
      </c>
      <c r="H26" s="70">
        <v>196</v>
      </c>
      <c r="I26" s="70">
        <v>3796</v>
      </c>
      <c r="J26" s="70">
        <v>6687</v>
      </c>
      <c r="K26" s="41" t="s">
        <v>70</v>
      </c>
      <c r="L26" s="42" t="s">
        <v>22</v>
      </c>
      <c r="M26" s="43" t="s">
        <v>71</v>
      </c>
    </row>
    <row r="27" spans="2:13" ht="64.5" customHeight="1">
      <c r="B27" s="47"/>
      <c r="C27" s="48" t="s">
        <v>40</v>
      </c>
      <c r="D27" s="73">
        <v>12747</v>
      </c>
      <c r="E27" s="74">
        <v>13262</v>
      </c>
      <c r="F27" s="85">
        <f t="shared" si="0"/>
        <v>-3.8832755240536874</v>
      </c>
      <c r="G27" s="70">
        <v>12934</v>
      </c>
      <c r="H27" s="70">
        <v>74</v>
      </c>
      <c r="I27" s="70">
        <v>1412</v>
      </c>
      <c r="J27" s="70">
        <v>4164</v>
      </c>
      <c r="K27" s="52" t="s">
        <v>26</v>
      </c>
      <c r="L27" s="50" t="s">
        <v>22</v>
      </c>
      <c r="M27" s="51" t="s">
        <v>71</v>
      </c>
    </row>
    <row r="28" spans="2:13" ht="64.5" customHeight="1">
      <c r="B28" s="25" t="s">
        <v>41</v>
      </c>
      <c r="C28" s="45" t="s">
        <v>50</v>
      </c>
      <c r="D28" s="72">
        <v>6472</v>
      </c>
      <c r="E28" s="70">
        <v>7255</v>
      </c>
      <c r="F28" s="40">
        <f t="shared" si="0"/>
        <v>-10.792556857339767</v>
      </c>
      <c r="G28" s="76">
        <v>6147</v>
      </c>
      <c r="H28" s="76">
        <v>340</v>
      </c>
      <c r="I28" s="76">
        <v>654</v>
      </c>
      <c r="J28" s="76">
        <v>1889</v>
      </c>
      <c r="K28" s="41" t="s">
        <v>72</v>
      </c>
      <c r="L28" s="42" t="s">
        <v>22</v>
      </c>
      <c r="M28" s="43" t="s">
        <v>73</v>
      </c>
    </row>
    <row r="29" spans="2:13" ht="64.5" customHeight="1">
      <c r="B29" s="25"/>
      <c r="C29" s="45" t="s">
        <v>51</v>
      </c>
      <c r="D29" s="72">
        <v>18918</v>
      </c>
      <c r="E29" s="70">
        <v>19969</v>
      </c>
      <c r="F29" s="85">
        <f t="shared" si="0"/>
        <v>-5.263157894736842</v>
      </c>
      <c r="G29" s="77">
        <v>18526</v>
      </c>
      <c r="H29" s="77">
        <v>1799</v>
      </c>
      <c r="I29" s="77">
        <v>2840</v>
      </c>
      <c r="J29" s="77">
        <v>5250</v>
      </c>
      <c r="K29" s="52" t="s">
        <v>83</v>
      </c>
      <c r="L29" s="50" t="s">
        <v>22</v>
      </c>
      <c r="M29" s="51" t="s">
        <v>60</v>
      </c>
    </row>
    <row r="30" spans="2:13" ht="64.5" customHeight="1">
      <c r="B30" s="53" t="s">
        <v>42</v>
      </c>
      <c r="C30" s="54" t="s">
        <v>52</v>
      </c>
      <c r="D30" s="78">
        <v>7992</v>
      </c>
      <c r="E30" s="79">
        <v>8448</v>
      </c>
      <c r="F30" s="86">
        <f t="shared" si="0"/>
        <v>-5.3977272727272725</v>
      </c>
      <c r="G30" s="79">
        <v>7452</v>
      </c>
      <c r="H30" s="79">
        <v>523</v>
      </c>
      <c r="I30" s="79">
        <v>1059</v>
      </c>
      <c r="J30" s="79">
        <v>2000</v>
      </c>
      <c r="K30" s="41" t="s">
        <v>74</v>
      </c>
      <c r="L30" s="42" t="s">
        <v>22</v>
      </c>
      <c r="M30" s="43" t="s">
        <v>88</v>
      </c>
    </row>
    <row r="31" spans="2:13" ht="64.5" customHeight="1">
      <c r="B31" s="53" t="s">
        <v>43</v>
      </c>
      <c r="C31" s="54" t="s">
        <v>75</v>
      </c>
      <c r="D31" s="78">
        <v>16337</v>
      </c>
      <c r="E31" s="79">
        <v>17549</v>
      </c>
      <c r="F31" s="86">
        <f t="shared" si="0"/>
        <v>-6.90637643170551</v>
      </c>
      <c r="G31" s="79">
        <v>16072</v>
      </c>
      <c r="H31" s="79">
        <v>2117</v>
      </c>
      <c r="I31" s="79">
        <v>1807</v>
      </c>
      <c r="J31" s="79">
        <v>4537</v>
      </c>
      <c r="K31" s="55" t="s">
        <v>76</v>
      </c>
      <c r="L31" s="56" t="s">
        <v>22</v>
      </c>
      <c r="M31" s="57" t="s">
        <v>77</v>
      </c>
    </row>
    <row r="32" spans="2:13" ht="64.5" customHeight="1">
      <c r="B32" s="53" t="s">
        <v>44</v>
      </c>
      <c r="C32" s="54" t="s">
        <v>53</v>
      </c>
      <c r="D32" s="78">
        <v>9217</v>
      </c>
      <c r="E32" s="79">
        <v>10350</v>
      </c>
      <c r="F32" s="86">
        <f t="shared" si="0"/>
        <v>-10.946859903381641</v>
      </c>
      <c r="G32" s="79">
        <v>8904</v>
      </c>
      <c r="H32" s="79">
        <v>1334</v>
      </c>
      <c r="I32" s="79">
        <v>1069</v>
      </c>
      <c r="J32" s="79">
        <v>2329</v>
      </c>
      <c r="K32" s="41" t="s">
        <v>62</v>
      </c>
      <c r="L32" s="56" t="s">
        <v>22</v>
      </c>
      <c r="M32" s="57" t="s">
        <v>78</v>
      </c>
    </row>
    <row r="33" spans="2:13" ht="64.5" customHeight="1">
      <c r="B33" s="25" t="s">
        <v>45</v>
      </c>
      <c r="C33" s="58" t="s">
        <v>46</v>
      </c>
      <c r="D33" s="80">
        <f>D10</f>
        <v>1194034</v>
      </c>
      <c r="E33" s="81">
        <v>1154391</v>
      </c>
      <c r="F33" s="40">
        <f t="shared" si="0"/>
        <v>3.43410508224683</v>
      </c>
      <c r="G33" s="68">
        <f>G10</f>
        <v>1195775</v>
      </c>
      <c r="H33" s="68">
        <f>H10</f>
        <v>5259</v>
      </c>
      <c r="I33" s="68">
        <f>I10</f>
        <v>123553</v>
      </c>
      <c r="J33" s="68">
        <f>J10</f>
        <v>417528</v>
      </c>
      <c r="K33" s="59"/>
      <c r="L33" s="7"/>
      <c r="M33" s="60"/>
    </row>
    <row r="34" spans="2:13" ht="64.5" customHeight="1">
      <c r="B34" s="25"/>
      <c r="C34" s="58" t="s">
        <v>79</v>
      </c>
      <c r="D34" s="80">
        <f>SUM(D11:D23)</f>
        <v>1474798</v>
      </c>
      <c r="E34" s="82">
        <v>1536093</v>
      </c>
      <c r="F34" s="40">
        <f t="shared" si="0"/>
        <v>-3.9903182945303444</v>
      </c>
      <c r="G34" s="68">
        <f>SUM(G11:G23)</f>
        <v>1454799</v>
      </c>
      <c r="H34" s="68">
        <f>SUM(H11:H23)</f>
        <v>29531</v>
      </c>
      <c r="I34" s="68">
        <f>SUM(I11:I23)</f>
        <v>200302</v>
      </c>
      <c r="J34" s="68">
        <f>SUM(J11:J23)</f>
        <v>432956</v>
      </c>
      <c r="K34" s="61"/>
      <c r="L34" s="8"/>
      <c r="M34" s="62"/>
    </row>
    <row r="35" spans="2:13" ht="64.5" customHeight="1">
      <c r="B35" s="25"/>
      <c r="C35" s="58" t="s">
        <v>80</v>
      </c>
      <c r="D35" s="80">
        <f>SUM(D24:D32)</f>
        <v>175158</v>
      </c>
      <c r="E35" s="82">
        <v>186158</v>
      </c>
      <c r="F35" s="40">
        <f t="shared" si="0"/>
        <v>-5.908959056285521</v>
      </c>
      <c r="G35" s="68">
        <f>SUM(G24:G32)</f>
        <v>176284</v>
      </c>
      <c r="H35" s="68">
        <f>SUM(H24:H32)</f>
        <v>6522</v>
      </c>
      <c r="I35" s="68">
        <f>SUM(I24:I32)</f>
        <v>23152</v>
      </c>
      <c r="J35" s="68">
        <f>SUM(J24:J32)</f>
        <v>53785</v>
      </c>
      <c r="K35" s="61"/>
      <c r="L35" s="8"/>
      <c r="M35" s="62"/>
    </row>
    <row r="36" spans="2:13" ht="64.5" customHeight="1">
      <c r="B36" s="25"/>
      <c r="C36" s="58" t="s">
        <v>81</v>
      </c>
      <c r="D36" s="80">
        <f>SUM(D33:D35)</f>
        <v>2843990</v>
      </c>
      <c r="E36" s="82">
        <v>2876642</v>
      </c>
      <c r="F36" s="40">
        <f t="shared" si="0"/>
        <v>-1.1350734641293565</v>
      </c>
      <c r="G36" s="68">
        <f>SUM(G33:G35)</f>
        <v>2826858</v>
      </c>
      <c r="H36" s="68">
        <f>SUM(H33:H35)</f>
        <v>41312</v>
      </c>
      <c r="I36" s="68">
        <f>SUM(I33:I35)</f>
        <v>347007</v>
      </c>
      <c r="J36" s="68">
        <f>SUM(J33:J35)</f>
        <v>904269</v>
      </c>
      <c r="K36" s="61"/>
      <c r="L36" s="8"/>
      <c r="M36" s="62"/>
    </row>
    <row r="37" spans="2:13" ht="64.5" customHeight="1" thickBot="1">
      <c r="B37" s="63"/>
      <c r="C37" s="64" t="s">
        <v>47</v>
      </c>
      <c r="D37" s="83">
        <f>D34+D35</f>
        <v>1649956</v>
      </c>
      <c r="E37" s="84">
        <v>1722251</v>
      </c>
      <c r="F37" s="40">
        <f t="shared" si="0"/>
        <v>-4.197704051267789</v>
      </c>
      <c r="G37" s="69">
        <f>G34+G35</f>
        <v>1631083</v>
      </c>
      <c r="H37" s="69">
        <f>H34+H35</f>
        <v>36053</v>
      </c>
      <c r="I37" s="69">
        <f>I34+I35</f>
        <v>223454</v>
      </c>
      <c r="J37" s="69">
        <f>J34+J35</f>
        <v>486741</v>
      </c>
      <c r="K37" s="65"/>
      <c r="L37" s="66"/>
      <c r="M37" s="67"/>
    </row>
    <row r="38" ht="23.25">
      <c r="F38" s="87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2014-02-18T04:56:14Z</cp:lastPrinted>
  <dcterms:created xsi:type="dcterms:W3CDTF">2004-02-12T02:19:22Z</dcterms:created>
  <dcterms:modified xsi:type="dcterms:W3CDTF">2021-03-24T07:58:21Z</dcterms:modified>
  <cp:category/>
  <cp:version/>
  <cp:contentType/>
  <cp:contentStatus/>
</cp:coreProperties>
</file>