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0" windowWidth="12290" windowHeight="10050" activeTab="0"/>
  </bookViews>
  <sheets>
    <sheet name="A" sheetId="1" r:id="rId1"/>
  </sheets>
  <definedNames>
    <definedName name="\A">'A'!#REF!</definedName>
    <definedName name="\P">'A'!#REF!</definedName>
    <definedName name="_xlnm.Print_Area" localSheetId="0">'A'!$A$1:$O$36</definedName>
  </definedNames>
  <calcPr fullCalcOnLoad="1"/>
</workbook>
</file>

<file path=xl/sharedStrings.xml><?xml version="1.0" encoding="utf-8"?>
<sst xmlns="http://schemas.openxmlformats.org/spreadsheetml/2006/main" count="80" uniqueCount="66">
  <si>
    <t>区　分</t>
  </si>
  <si>
    <t>箇所数</t>
  </si>
  <si>
    <t>延面積</t>
  </si>
  <si>
    <t>１　箇　所</t>
  </si>
  <si>
    <t>当たり面積</t>
  </si>
  <si>
    <t>A 箇所</t>
  </si>
  <si>
    <t>B   ㎡</t>
  </si>
  <si>
    <t>B/A ㎡</t>
  </si>
  <si>
    <t>10-01-02</t>
  </si>
  <si>
    <t>10-01-21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</si>
  <si>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</si>
  <si>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</si>
  <si>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</si>
  <si>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</si>
  <si>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</si>
  <si>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</si>
  <si>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</si>
  <si>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</si>
  <si>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</si>
  <si>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</si>
  <si>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</si>
  <si>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</si>
  <si>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</si>
  <si>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</si>
  <si>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</si>
  <si>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</si>
  <si>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</si>
  <si>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</si>
  <si>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</si>
  <si>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</si>
  <si>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</si>
  <si>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</si>
  <si>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</si>
  <si>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</si>
  <si>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</si>
  <si>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市町立施設</t>
  </si>
  <si>
    <t>一部事務組合立施設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</si>
  <si>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</si>
  <si>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</si>
  <si>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</si>
  <si>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</si>
  <si>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</si>
  <si>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</si>
  <si>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</si>
  <si>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(９)　児童福祉施設</t>
  </si>
  <si>
    <t>① 保育所</t>
  </si>
  <si>
    <t>② 母子生活支援施設</t>
  </si>
  <si>
    <t>C 箇所</t>
  </si>
  <si>
    <t>D   ㎡</t>
  </si>
  <si>
    <t>D/C ㎡</t>
  </si>
  <si>
    <t>E 箇所</t>
  </si>
  <si>
    <t>F   ㎡</t>
  </si>
  <si>
    <t>F/E ㎡</t>
  </si>
  <si>
    <t>G 箇所</t>
  </si>
  <si>
    <t>H   ㎡</t>
  </si>
  <si>
    <t>H/G ㎡</t>
  </si>
  <si>
    <t>10-01-01</t>
  </si>
  <si>
    <t>10-01-06</t>
  </si>
  <si>
    <t>10-01-07</t>
  </si>
  <si>
    <t>10-01-15</t>
  </si>
  <si>
    <t>10-01-16</t>
  </si>
  <si>
    <t>10-01-20</t>
  </si>
  <si>
    <t>都市</t>
  </si>
  <si>
    <t>町</t>
  </si>
  <si>
    <t>市町</t>
  </si>
  <si>
    <t>（平成30年10月１日現在）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</si>
</sst>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▲ &quot;#,##0"/>
    <numFmt numFmtId="178" formatCode="#,##0.0;&quot;▲ &quot;#,##0.0"/>
  </numFmts>
  <fonts count="25">
    <font>
      <sz val="14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double">
        <color indexed="8"/>
      </right>
      <top style="medium">
        <color indexed="8"/>
      </top>
      <bottom/>
    </border>
    <border>
      <left/>
      <right style="double">
        <color indexed="8"/>
      </right>
      <top/>
      <bottom/>
    </border>
    <border>
      <left/>
      <right/>
      <top/>
      <bottom style="dotted">
        <color indexed="8"/>
      </bottom>
    </border>
    <border>
      <left style="thin">
        <color indexed="8"/>
      </left>
      <right/>
      <top/>
      <bottom style="dotted">
        <color indexed="8"/>
      </bottom>
    </border>
    <border>
      <left style="medium">
        <color indexed="8"/>
      </left>
      <right/>
      <top/>
      <bottom style="dotted">
        <color indexed="8"/>
      </bottom>
    </border>
    <border>
      <left style="medium">
        <color indexed="8"/>
      </left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/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double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dotted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11">
    <xf numFmtId="0" fontId="0" fillId="0" borderId="0" xfId="0" applyAlignment="1">
      <alignment/>
    </xf>
    <xf numFmtId="3" fontId="20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shrinkToFit="1"/>
    </xf>
    <xf numFmtId="0" fontId="21" fillId="0" borderId="11" xfId="0" applyFont="1" applyBorder="1" applyAlignment="1">
      <alignment vertical="center" shrinkToFit="1"/>
    </xf>
    <xf numFmtId="0" fontId="21" fillId="0" borderId="12" xfId="0" applyFont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3" fontId="21" fillId="0" borderId="12" xfId="0" applyNumberFormat="1" applyFont="1" applyBorder="1" applyAlignment="1">
      <alignment horizontal="centerContinuous" vertical="center"/>
    </xf>
    <xf numFmtId="3" fontId="21" fillId="0" borderId="15" xfId="0" applyNumberFormat="1" applyFont="1" applyBorder="1" applyAlignment="1">
      <alignment horizontal="centerContinuous" vertical="center"/>
    </xf>
    <xf numFmtId="3" fontId="21" fillId="0" borderId="12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 shrinkToFit="1"/>
    </xf>
    <xf numFmtId="3" fontId="21" fillId="0" borderId="11" xfId="0" applyNumberFormat="1" applyFont="1" applyBorder="1" applyAlignment="1">
      <alignment horizontal="center" vertical="center" shrinkToFit="1"/>
    </xf>
    <xf numFmtId="3" fontId="21" fillId="0" borderId="12" xfId="0" applyNumberFormat="1" applyFont="1" applyBorder="1" applyAlignment="1">
      <alignment horizontal="center" vertical="center" shrinkToFit="1"/>
    </xf>
    <xf numFmtId="3" fontId="21" fillId="0" borderId="16" xfId="0" applyNumberFormat="1" applyFont="1" applyBorder="1" applyAlignment="1">
      <alignment horizontal="center" vertical="center" shrinkToFit="1"/>
    </xf>
    <xf numFmtId="3" fontId="21" fillId="0" borderId="17" xfId="0" applyNumberFormat="1" applyFont="1" applyBorder="1" applyAlignment="1">
      <alignment horizontal="center" vertical="center" shrinkToFit="1"/>
    </xf>
    <xf numFmtId="3" fontId="21" fillId="0" borderId="18" xfId="0" applyNumberFormat="1" applyFont="1" applyBorder="1" applyAlignment="1">
      <alignment horizontal="center" vertical="center" shrinkToFit="1"/>
    </xf>
    <xf numFmtId="3" fontId="21" fillId="0" borderId="19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 shrinkToFit="1"/>
    </xf>
    <xf numFmtId="3" fontId="21" fillId="0" borderId="21" xfId="0" applyNumberFormat="1" applyFont="1" applyBorder="1" applyAlignment="1">
      <alignment horizontal="center" vertical="center" shrinkToFit="1"/>
    </xf>
    <xf numFmtId="49" fontId="21" fillId="0" borderId="12" xfId="0" applyNumberFormat="1" applyFont="1" applyBorder="1" applyAlignment="1">
      <alignment horizontal="center" vertical="center" shrinkToFit="1"/>
    </xf>
    <xf numFmtId="49" fontId="21" fillId="0" borderId="11" xfId="0" applyNumberFormat="1" applyFont="1" applyBorder="1" applyAlignment="1">
      <alignment horizontal="center" vertical="center" shrinkToFit="1"/>
    </xf>
    <xf numFmtId="3" fontId="22" fillId="0" borderId="12" xfId="0" applyNumberFormat="1" applyFont="1" applyBorder="1" applyAlignment="1">
      <alignment vertical="center"/>
    </xf>
    <xf numFmtId="1" fontId="22" fillId="0" borderId="22" xfId="0" applyNumberFormat="1" applyFont="1" applyBorder="1" applyAlignment="1">
      <alignment vertical="center"/>
    </xf>
    <xf numFmtId="38" fontId="22" fillId="0" borderId="0" xfId="48" applyFont="1" applyBorder="1" applyAlignment="1">
      <alignment vertical="center"/>
    </xf>
    <xf numFmtId="38" fontId="22" fillId="0" borderId="11" xfId="48" applyFont="1" applyBorder="1" applyAlignment="1">
      <alignment vertical="center"/>
    </xf>
    <xf numFmtId="176" fontId="22" fillId="0" borderId="11" xfId="0" applyNumberFormat="1" applyFont="1" applyBorder="1" applyAlignment="1">
      <alignment vertical="center"/>
    </xf>
    <xf numFmtId="178" fontId="22" fillId="0" borderId="11" xfId="0" applyNumberFormat="1" applyFont="1" applyBorder="1" applyAlignment="1">
      <alignment vertical="center"/>
    </xf>
    <xf numFmtId="177" fontId="22" fillId="0" borderId="23" xfId="0" applyNumberFormat="1" applyFont="1" applyBorder="1" applyAlignment="1">
      <alignment vertical="center"/>
    </xf>
    <xf numFmtId="177" fontId="22" fillId="0" borderId="24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vertical="center"/>
    </xf>
    <xf numFmtId="3" fontId="22" fillId="0" borderId="25" xfId="0" applyNumberFormat="1" applyFont="1" applyBorder="1" applyAlignment="1">
      <alignment vertical="center"/>
    </xf>
    <xf numFmtId="3" fontId="22" fillId="0" borderId="26" xfId="0" applyNumberFormat="1" applyFont="1" applyBorder="1" applyAlignment="1">
      <alignment vertical="center"/>
    </xf>
    <xf numFmtId="176" fontId="22" fillId="0" borderId="27" xfId="0" applyNumberFormat="1" applyFont="1" applyBorder="1" applyAlignment="1">
      <alignment vertical="center"/>
    </xf>
    <xf numFmtId="178" fontId="22" fillId="0" borderId="27" xfId="0" applyNumberFormat="1" applyFont="1" applyBorder="1" applyAlignment="1">
      <alignment vertical="center"/>
    </xf>
    <xf numFmtId="3" fontId="22" fillId="0" borderId="28" xfId="0" applyNumberFormat="1" applyFont="1" applyBorder="1" applyAlignment="1">
      <alignment vertical="center"/>
    </xf>
    <xf numFmtId="3" fontId="22" fillId="0" borderId="29" xfId="0" applyNumberFormat="1" applyFont="1" applyBorder="1" applyAlignment="1">
      <alignment vertical="center"/>
    </xf>
    <xf numFmtId="38" fontId="22" fillId="0" borderId="30" xfId="48" applyFont="1" applyBorder="1" applyAlignment="1">
      <alignment vertical="center"/>
    </xf>
    <xf numFmtId="38" fontId="22" fillId="0" borderId="31" xfId="48" applyFont="1" applyBorder="1" applyAlignment="1">
      <alignment vertical="center"/>
    </xf>
    <xf numFmtId="177" fontId="22" fillId="0" borderId="32" xfId="0" applyNumberFormat="1" applyFont="1" applyBorder="1" applyAlignment="1">
      <alignment vertical="center"/>
    </xf>
    <xf numFmtId="177" fontId="22" fillId="0" borderId="31" xfId="0" applyNumberFormat="1" applyFont="1" applyBorder="1" applyAlignment="1">
      <alignment vertical="center"/>
    </xf>
    <xf numFmtId="38" fontId="22" fillId="0" borderId="33" xfId="48" applyFont="1" applyBorder="1" applyAlignment="1">
      <alignment vertical="center"/>
    </xf>
    <xf numFmtId="38" fontId="22" fillId="0" borderId="24" xfId="48" applyFont="1" applyBorder="1" applyAlignment="1">
      <alignment vertical="center"/>
    </xf>
    <xf numFmtId="38" fontId="22" fillId="0" borderId="34" xfId="48" applyFont="1" applyBorder="1" applyAlignment="1">
      <alignment vertical="center"/>
    </xf>
    <xf numFmtId="38" fontId="22" fillId="0" borderId="35" xfId="48" applyFont="1" applyBorder="1" applyAlignment="1">
      <alignment vertical="center"/>
    </xf>
    <xf numFmtId="177" fontId="22" fillId="0" borderId="36" xfId="0" applyNumberFormat="1" applyFont="1" applyBorder="1" applyAlignment="1">
      <alignment vertical="center"/>
    </xf>
    <xf numFmtId="177" fontId="22" fillId="0" borderId="35" xfId="0" applyNumberFormat="1" applyFont="1" applyBorder="1" applyAlignment="1">
      <alignment vertical="center"/>
    </xf>
    <xf numFmtId="176" fontId="22" fillId="0" borderId="37" xfId="0" applyNumberFormat="1" applyFont="1" applyBorder="1" applyAlignment="1">
      <alignment vertical="center"/>
    </xf>
    <xf numFmtId="3" fontId="22" fillId="0" borderId="38" xfId="0" applyNumberFormat="1" applyFont="1" applyBorder="1" applyAlignment="1">
      <alignment vertical="center"/>
    </xf>
    <xf numFmtId="3" fontId="22" fillId="0" borderId="39" xfId="0" applyNumberFormat="1" applyFont="1" applyBorder="1" applyAlignment="1">
      <alignment vertical="center"/>
    </xf>
    <xf numFmtId="38" fontId="22" fillId="0" borderId="40" xfId="48" applyFont="1" applyBorder="1" applyAlignment="1">
      <alignment vertical="center"/>
    </xf>
    <xf numFmtId="38" fontId="22" fillId="0" borderId="41" xfId="48" applyFont="1" applyBorder="1" applyAlignment="1">
      <alignment vertical="center"/>
    </xf>
    <xf numFmtId="176" fontId="22" fillId="0" borderId="42" xfId="0" applyNumberFormat="1" applyFont="1" applyBorder="1" applyAlignment="1">
      <alignment vertical="center"/>
    </xf>
    <xf numFmtId="177" fontId="22" fillId="0" borderId="43" xfId="0" applyNumberFormat="1" applyFont="1" applyBorder="1" applyAlignment="1">
      <alignment vertical="center"/>
    </xf>
    <xf numFmtId="177" fontId="22" fillId="0" borderId="41" xfId="0" applyNumberFormat="1" applyFont="1" applyBorder="1" applyAlignment="1">
      <alignment vertical="center"/>
    </xf>
    <xf numFmtId="178" fontId="22" fillId="0" borderId="42" xfId="0" applyNumberFormat="1" applyFont="1" applyBorder="1" applyAlignment="1">
      <alignment vertical="center"/>
    </xf>
    <xf numFmtId="3" fontId="22" fillId="0" borderId="44" xfId="0" applyNumberFormat="1" applyFont="1" applyBorder="1" applyAlignment="1">
      <alignment vertical="center"/>
    </xf>
    <xf numFmtId="3" fontId="22" fillId="0" borderId="45" xfId="0" applyNumberFormat="1" applyFont="1" applyBorder="1" applyAlignment="1">
      <alignment vertical="center"/>
    </xf>
    <xf numFmtId="38" fontId="22" fillId="0" borderId="46" xfId="48" applyFont="1" applyBorder="1" applyAlignment="1">
      <alignment vertical="center"/>
    </xf>
    <xf numFmtId="38" fontId="22" fillId="0" borderId="47" xfId="48" applyFont="1" applyBorder="1" applyAlignment="1">
      <alignment vertical="center"/>
    </xf>
    <xf numFmtId="176" fontId="22" fillId="0" borderId="48" xfId="0" applyNumberFormat="1" applyFont="1" applyBorder="1" applyAlignment="1">
      <alignment vertical="center"/>
    </xf>
    <xf numFmtId="177" fontId="22" fillId="0" borderId="49" xfId="0" applyNumberFormat="1" applyFont="1" applyBorder="1" applyAlignment="1">
      <alignment vertical="center"/>
    </xf>
    <xf numFmtId="177" fontId="22" fillId="0" borderId="47" xfId="0" applyNumberFormat="1" applyFont="1" applyBorder="1" applyAlignment="1">
      <alignment vertical="center"/>
    </xf>
    <xf numFmtId="178" fontId="22" fillId="0" borderId="4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distributed" vertical="center"/>
    </xf>
    <xf numFmtId="177" fontId="22" fillId="0" borderId="12" xfId="0" applyNumberFormat="1" applyFont="1" applyBorder="1" applyAlignment="1">
      <alignment vertical="center"/>
    </xf>
    <xf numFmtId="177" fontId="22" fillId="0" borderId="11" xfId="0" applyNumberFormat="1" applyFont="1" applyBorder="1" applyAlignment="1">
      <alignment vertical="center"/>
    </xf>
    <xf numFmtId="3" fontId="22" fillId="0" borderId="50" xfId="0" applyNumberFormat="1" applyFont="1" applyBorder="1" applyAlignment="1">
      <alignment vertical="center"/>
    </xf>
    <xf numFmtId="3" fontId="22" fillId="0" borderId="51" xfId="0" applyNumberFormat="1" applyFont="1" applyBorder="1" applyAlignment="1">
      <alignment vertical="center" shrinkToFit="1"/>
    </xf>
    <xf numFmtId="38" fontId="22" fillId="0" borderId="10" xfId="48" applyFont="1" applyBorder="1" applyAlignment="1">
      <alignment vertical="center"/>
    </xf>
    <xf numFmtId="38" fontId="22" fillId="0" borderId="52" xfId="48" applyFont="1" applyBorder="1" applyAlignment="1">
      <alignment vertical="center"/>
    </xf>
    <xf numFmtId="176" fontId="22" fillId="0" borderId="52" xfId="0" applyNumberFormat="1" applyFont="1" applyBorder="1" applyAlignment="1">
      <alignment vertical="center"/>
    </xf>
    <xf numFmtId="177" fontId="22" fillId="0" borderId="50" xfId="0" applyNumberFormat="1" applyFont="1" applyBorder="1" applyAlignment="1">
      <alignment vertical="center"/>
    </xf>
    <xf numFmtId="177" fontId="22" fillId="0" borderId="52" xfId="0" applyNumberFormat="1" applyFont="1" applyBorder="1" applyAlignment="1">
      <alignment vertical="center"/>
    </xf>
    <xf numFmtId="178" fontId="22" fillId="0" borderId="52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3" fontId="22" fillId="0" borderId="12" xfId="0" applyNumberFormat="1" applyFont="1" applyFill="1" applyBorder="1" applyAlignment="1">
      <alignment vertical="center"/>
    </xf>
    <xf numFmtId="1" fontId="22" fillId="0" borderId="22" xfId="0" applyNumberFormat="1" applyFont="1" applyFill="1" applyBorder="1" applyAlignment="1">
      <alignment vertical="center"/>
    </xf>
    <xf numFmtId="38" fontId="22" fillId="0" borderId="0" xfId="48" applyFont="1" applyFill="1" applyBorder="1" applyAlignment="1">
      <alignment vertical="center"/>
    </xf>
    <xf numFmtId="38" fontId="22" fillId="0" borderId="11" xfId="48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vertical="center"/>
    </xf>
    <xf numFmtId="177" fontId="22" fillId="0" borderId="53" xfId="0" applyNumberFormat="1" applyFont="1" applyFill="1" applyBorder="1" applyAlignment="1">
      <alignment vertical="center"/>
    </xf>
    <xf numFmtId="177" fontId="22" fillId="0" borderId="54" xfId="0" applyNumberFormat="1" applyFont="1" applyFill="1" applyBorder="1" applyAlignment="1">
      <alignment vertical="center"/>
    </xf>
    <xf numFmtId="178" fontId="22" fillId="0" borderId="11" xfId="0" applyNumberFormat="1" applyFont="1" applyFill="1" applyBorder="1" applyAlignment="1">
      <alignment vertical="center"/>
    </xf>
    <xf numFmtId="3" fontId="24" fillId="0" borderId="0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21" fillId="0" borderId="55" xfId="0" applyNumberFormat="1" applyFont="1" applyBorder="1" applyAlignment="1">
      <alignment horizontal="center" vertical="center" shrinkToFit="1"/>
    </xf>
    <xf numFmtId="3" fontId="21" fillId="0" borderId="56" xfId="0" applyNumberFormat="1" applyFont="1" applyBorder="1" applyAlignment="1">
      <alignment horizontal="center" vertical="center" shrinkToFit="1"/>
    </xf>
    <xf numFmtId="3" fontId="21" fillId="0" borderId="42" xfId="0" applyNumberFormat="1" applyFont="1" applyBorder="1" applyAlignment="1">
      <alignment horizontal="center" vertical="center" shrinkToFit="1"/>
    </xf>
    <xf numFmtId="3" fontId="21" fillId="0" borderId="57" xfId="0" applyNumberFormat="1" applyFont="1" applyBorder="1" applyAlignment="1">
      <alignment horizontal="center" vertical="center" shrinkToFit="1"/>
    </xf>
    <xf numFmtId="3" fontId="21" fillId="0" borderId="58" xfId="0" applyNumberFormat="1" applyFont="1" applyBorder="1" applyAlignment="1">
      <alignment horizontal="center" vertical="center" shrinkToFit="1"/>
    </xf>
    <xf numFmtId="3" fontId="21" fillId="0" borderId="59" xfId="0" applyNumberFormat="1" applyFont="1" applyBorder="1" applyAlignment="1">
      <alignment horizontal="center" vertical="center" shrinkToFit="1"/>
    </xf>
    <xf numFmtId="3" fontId="21" fillId="0" borderId="38" xfId="0" applyNumberFormat="1" applyFont="1" applyBorder="1" applyAlignment="1">
      <alignment horizontal="center" vertical="center" shrinkToFit="1"/>
    </xf>
    <xf numFmtId="3" fontId="21" fillId="0" borderId="60" xfId="0" applyNumberFormat="1" applyFont="1" applyBorder="1" applyAlignment="1">
      <alignment horizontal="center" vertical="center" shrinkToFit="1"/>
    </xf>
    <xf numFmtId="3" fontId="21" fillId="0" borderId="61" xfId="0" applyNumberFormat="1" applyFont="1" applyBorder="1" applyAlignment="1">
      <alignment horizontal="center" vertical="center" shrinkToFit="1"/>
    </xf>
    <xf numFmtId="3" fontId="21" fillId="0" borderId="62" xfId="0" applyNumberFormat="1" applyFont="1" applyBorder="1" applyAlignment="1">
      <alignment horizontal="center" vertical="center" shrinkToFit="1"/>
    </xf>
    <xf numFmtId="3" fontId="21" fillId="0" borderId="63" xfId="0" applyNumberFormat="1" applyFont="1" applyBorder="1" applyAlignment="1">
      <alignment horizontal="center" vertical="center" shrinkToFit="1"/>
    </xf>
    <xf numFmtId="3" fontId="21" fillId="0" borderId="64" xfId="0" applyNumberFormat="1" applyFont="1" applyBorder="1" applyAlignment="1">
      <alignment horizontal="center" vertical="center" shrinkToFit="1"/>
    </xf>
    <xf numFmtId="178" fontId="22" fillId="0" borderId="62" xfId="0" applyNumberFormat="1" applyFont="1" applyFill="1" applyBorder="1" applyAlignment="1">
      <alignment vertical="center"/>
    </xf>
    <xf numFmtId="178" fontId="22" fillId="0" borderId="62" xfId="0" applyNumberFormat="1" applyFont="1" applyBorder="1" applyAlignment="1">
      <alignment vertical="center"/>
    </xf>
    <xf numFmtId="178" fontId="22" fillId="0" borderId="65" xfId="0" applyNumberFormat="1" applyFont="1" applyBorder="1" applyAlignment="1">
      <alignment vertical="center"/>
    </xf>
    <xf numFmtId="178" fontId="22" fillId="0" borderId="66" xfId="0" applyNumberFormat="1" applyFont="1" applyBorder="1" applyAlignment="1">
      <alignment vertical="center"/>
    </xf>
    <xf numFmtId="178" fontId="22" fillId="0" borderId="67" xfId="0" applyNumberFormat="1" applyFont="1" applyBorder="1" applyAlignment="1">
      <alignment vertical="center"/>
    </xf>
    <xf numFmtId="178" fontId="22" fillId="0" borderId="68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T36"/>
  <sheetViews>
    <sheetView tabSelected="1" view="pageBreakPreview" zoomScale="60" zoomScaleNormal="67" zoomScalePageLayoutView="0" workbookViewId="0" topLeftCell="A1">
      <pane xSplit="3" ySplit="8" topLeftCell="D1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35" sqref="J35"/>
    </sheetView>
  </sheetViews>
  <sheetFormatPr defaultColWidth="13.75" defaultRowHeight="18"/>
  <cols>
    <col min="1" max="1" width="8.91015625" style="2" customWidth="1"/>
    <col min="2" max="2" width="9.75" style="2" customWidth="1"/>
    <col min="3" max="3" width="16.41015625" style="2" customWidth="1"/>
    <col min="4" max="15" width="12.25" style="2" customWidth="1"/>
    <col min="16" max="18" width="13.75" style="0" customWidth="1"/>
    <col min="19" max="19" width="7" style="2" customWidth="1"/>
    <col min="20" max="16384" width="13.75" style="2" customWidth="1"/>
  </cols>
  <sheetData>
    <row r="2" spans="2:20" ht="21" customHeight="1" thickBot="1">
      <c r="B2" s="8"/>
      <c r="C2" s="8"/>
      <c r="D2" s="1" t="s">
        <v>44</v>
      </c>
      <c r="E2" s="8"/>
      <c r="F2" s="8"/>
      <c r="G2" s="1"/>
      <c r="H2" s="8"/>
      <c r="I2" s="8"/>
      <c r="J2" s="1"/>
      <c r="K2" s="8"/>
      <c r="L2" s="8"/>
      <c r="M2" s="1"/>
      <c r="N2" s="8"/>
      <c r="O2" s="80" t="s">
        <v>65</v>
      </c>
      <c r="S2" s="90"/>
      <c r="T2" s="90"/>
    </row>
    <row r="3" spans="2:20" ht="21" customHeight="1">
      <c r="B3" s="9"/>
      <c r="C3" s="10"/>
      <c r="D3" s="96" t="s">
        <v>45</v>
      </c>
      <c r="E3" s="97"/>
      <c r="F3" s="97"/>
      <c r="G3" s="97"/>
      <c r="H3" s="97"/>
      <c r="I3" s="97"/>
      <c r="J3" s="98" t="s">
        <v>46</v>
      </c>
      <c r="K3" s="97"/>
      <c r="L3" s="97"/>
      <c r="M3" s="97"/>
      <c r="N3" s="97"/>
      <c r="O3" s="100"/>
      <c r="S3" s="91"/>
      <c r="T3" s="92"/>
    </row>
    <row r="4" spans="2:15" ht="21" customHeight="1">
      <c r="B4" s="11" t="s">
        <v>0</v>
      </c>
      <c r="C4" s="12"/>
      <c r="D4" s="93" t="s">
        <v>35</v>
      </c>
      <c r="E4" s="94"/>
      <c r="F4" s="94"/>
      <c r="G4" s="95" t="s">
        <v>36</v>
      </c>
      <c r="H4" s="94"/>
      <c r="I4" s="94"/>
      <c r="J4" s="99" t="s">
        <v>35</v>
      </c>
      <c r="K4" s="94"/>
      <c r="L4" s="94"/>
      <c r="M4" s="95" t="s">
        <v>36</v>
      </c>
      <c r="N4" s="94"/>
      <c r="O4" s="101"/>
    </row>
    <row r="5" spans="2:15" ht="21" customHeight="1">
      <c r="B5" s="13"/>
      <c r="C5" s="14"/>
      <c r="D5" s="15" t="s">
        <v>1</v>
      </c>
      <c r="E5" s="16" t="s">
        <v>2</v>
      </c>
      <c r="F5" s="16" t="s">
        <v>3</v>
      </c>
      <c r="G5" s="16" t="s">
        <v>1</v>
      </c>
      <c r="H5" s="16" t="s">
        <v>2</v>
      </c>
      <c r="I5" s="16" t="s">
        <v>3</v>
      </c>
      <c r="J5" s="17" t="s">
        <v>1</v>
      </c>
      <c r="K5" s="16" t="s">
        <v>2</v>
      </c>
      <c r="L5" s="16" t="s">
        <v>3</v>
      </c>
      <c r="M5" s="16" t="s">
        <v>1</v>
      </c>
      <c r="N5" s="16" t="s">
        <v>2</v>
      </c>
      <c r="O5" s="102" t="s">
        <v>3</v>
      </c>
    </row>
    <row r="6" spans="2:15" ht="21" customHeight="1">
      <c r="B6" s="13"/>
      <c r="C6" s="14"/>
      <c r="D6" s="3"/>
      <c r="E6" s="16"/>
      <c r="F6" s="16" t="s">
        <v>4</v>
      </c>
      <c r="G6" s="4"/>
      <c r="H6" s="16"/>
      <c r="I6" s="16" t="s">
        <v>4</v>
      </c>
      <c r="J6" s="5"/>
      <c r="K6" s="16"/>
      <c r="L6" s="16" t="s">
        <v>4</v>
      </c>
      <c r="M6" s="4"/>
      <c r="N6" s="16"/>
      <c r="O6" s="102" t="s">
        <v>4</v>
      </c>
    </row>
    <row r="7" spans="2:15" ht="21" customHeight="1">
      <c r="B7" s="13"/>
      <c r="C7" s="14"/>
      <c r="D7" s="18" t="s">
        <v>5</v>
      </c>
      <c r="E7" s="19" t="s">
        <v>6</v>
      </c>
      <c r="F7" s="19" t="s">
        <v>7</v>
      </c>
      <c r="G7" s="19" t="s">
        <v>47</v>
      </c>
      <c r="H7" s="19" t="s">
        <v>48</v>
      </c>
      <c r="I7" s="19" t="s">
        <v>49</v>
      </c>
      <c r="J7" s="20" t="s">
        <v>50</v>
      </c>
      <c r="K7" s="19" t="s">
        <v>51</v>
      </c>
      <c r="L7" s="19" t="s">
        <v>52</v>
      </c>
      <c r="M7" s="19" t="s">
        <v>53</v>
      </c>
      <c r="N7" s="19" t="s">
        <v>54</v>
      </c>
      <c r="O7" s="103" t="s">
        <v>55</v>
      </c>
    </row>
    <row r="8" spans="2:15" ht="21" customHeight="1" thickBot="1">
      <c r="B8" s="21"/>
      <c r="C8" s="22"/>
      <c r="D8" s="23" t="s">
        <v>56</v>
      </c>
      <c r="E8" s="23" t="s">
        <v>8</v>
      </c>
      <c r="F8" s="24"/>
      <c r="G8" s="23" t="s">
        <v>57</v>
      </c>
      <c r="H8" s="23" t="s">
        <v>58</v>
      </c>
      <c r="I8" s="24"/>
      <c r="J8" s="25" t="s">
        <v>59</v>
      </c>
      <c r="K8" s="26" t="s">
        <v>60</v>
      </c>
      <c r="L8" s="24"/>
      <c r="M8" s="26" t="s">
        <v>61</v>
      </c>
      <c r="N8" s="26" t="s">
        <v>9</v>
      </c>
      <c r="O8" s="104"/>
    </row>
    <row r="9" spans="2:15" s="81" customFormat="1" ht="66" customHeight="1" thickTop="1">
      <c r="B9" s="82" t="s">
        <v>10</v>
      </c>
      <c r="C9" s="83" t="s">
        <v>11</v>
      </c>
      <c r="D9" s="84">
        <v>88</v>
      </c>
      <c r="E9" s="85">
        <v>67591</v>
      </c>
      <c r="F9" s="86">
        <f aca="true" t="shared" si="0" ref="F9:F36">IF(D9=0,"",ROUND(E9/D9,1))</f>
        <v>768.1</v>
      </c>
      <c r="G9" s="85">
        <v>0</v>
      </c>
      <c r="H9" s="85">
        <v>0</v>
      </c>
      <c r="I9" s="86">
        <f aca="true" t="shared" si="1" ref="I9:I36">IF(G9=0,"",ROUND(H9/G9,1))</f>
      </c>
      <c r="J9" s="87">
        <v>0</v>
      </c>
      <c r="K9" s="88">
        <v>0</v>
      </c>
      <c r="L9" s="89">
        <f aca="true" t="shared" si="2" ref="L9:L36">IF(J9=0,"",ROUND(K9/J9,1))</f>
      </c>
      <c r="M9" s="88">
        <v>0</v>
      </c>
      <c r="N9" s="88">
        <v>0</v>
      </c>
      <c r="O9" s="105">
        <f aca="true" t="shared" si="3" ref="O9:O36">IF(M9=0,"",ROUND(N9/M9,1))</f>
      </c>
    </row>
    <row r="10" spans="2:15" s="6" customFormat="1" ht="66" customHeight="1">
      <c r="B10" s="27"/>
      <c r="C10" s="28" t="s">
        <v>12</v>
      </c>
      <c r="D10" s="29">
        <v>12</v>
      </c>
      <c r="E10" s="30">
        <v>8542</v>
      </c>
      <c r="F10" s="31">
        <f t="shared" si="0"/>
        <v>711.8</v>
      </c>
      <c r="G10" s="30">
        <v>0</v>
      </c>
      <c r="H10" s="30">
        <v>0</v>
      </c>
      <c r="I10" s="31">
        <f t="shared" si="1"/>
      </c>
      <c r="J10" s="33">
        <v>0</v>
      </c>
      <c r="K10" s="34">
        <v>0</v>
      </c>
      <c r="L10" s="32">
        <f t="shared" si="2"/>
      </c>
      <c r="M10" s="34">
        <v>0</v>
      </c>
      <c r="N10" s="34">
        <v>0</v>
      </c>
      <c r="O10" s="106">
        <f t="shared" si="3"/>
      </c>
    </row>
    <row r="11" spans="2:15" s="6" customFormat="1" ht="66" customHeight="1">
      <c r="B11" s="27"/>
      <c r="C11" s="28" t="s">
        <v>13</v>
      </c>
      <c r="D11" s="29">
        <v>8</v>
      </c>
      <c r="E11" s="30">
        <v>4130</v>
      </c>
      <c r="F11" s="31">
        <f t="shared" si="0"/>
        <v>516.3</v>
      </c>
      <c r="G11" s="30">
        <v>0</v>
      </c>
      <c r="H11" s="30">
        <v>0</v>
      </c>
      <c r="I11" s="31">
        <f t="shared" si="1"/>
      </c>
      <c r="J11" s="33">
        <v>0</v>
      </c>
      <c r="K11" s="34">
        <v>0</v>
      </c>
      <c r="L11" s="32">
        <f t="shared" si="2"/>
      </c>
      <c r="M11" s="34">
        <v>0</v>
      </c>
      <c r="N11" s="34">
        <v>0</v>
      </c>
      <c r="O11" s="106">
        <f t="shared" si="3"/>
      </c>
    </row>
    <row r="12" spans="2:15" s="6" customFormat="1" ht="66" customHeight="1">
      <c r="B12" s="27"/>
      <c r="C12" s="35" t="s">
        <v>14</v>
      </c>
      <c r="D12" s="29">
        <v>9</v>
      </c>
      <c r="E12" s="30">
        <v>6735</v>
      </c>
      <c r="F12" s="31">
        <f t="shared" si="0"/>
        <v>748.3</v>
      </c>
      <c r="G12" s="30">
        <v>0</v>
      </c>
      <c r="H12" s="30">
        <v>0</v>
      </c>
      <c r="I12" s="31">
        <f t="shared" si="1"/>
      </c>
      <c r="J12" s="33">
        <v>0</v>
      </c>
      <c r="K12" s="34">
        <v>0</v>
      </c>
      <c r="L12" s="32">
        <f t="shared" si="2"/>
      </c>
      <c r="M12" s="34">
        <v>0</v>
      </c>
      <c r="N12" s="34">
        <v>0</v>
      </c>
      <c r="O12" s="106">
        <f t="shared" si="3"/>
      </c>
    </row>
    <row r="13" spans="2:15" s="6" customFormat="1" ht="66" customHeight="1">
      <c r="B13" s="27"/>
      <c r="C13" s="35" t="s">
        <v>15</v>
      </c>
      <c r="D13" s="29">
        <v>10</v>
      </c>
      <c r="E13" s="30">
        <v>6805</v>
      </c>
      <c r="F13" s="31">
        <f t="shared" si="0"/>
        <v>680.5</v>
      </c>
      <c r="G13" s="30">
        <v>0</v>
      </c>
      <c r="H13" s="30">
        <v>0</v>
      </c>
      <c r="I13" s="31">
        <f t="shared" si="1"/>
      </c>
      <c r="J13" s="33">
        <v>0</v>
      </c>
      <c r="K13" s="34">
        <v>0</v>
      </c>
      <c r="L13" s="32">
        <f t="shared" si="2"/>
      </c>
      <c r="M13" s="34">
        <v>0</v>
      </c>
      <c r="N13" s="34">
        <v>0</v>
      </c>
      <c r="O13" s="106">
        <f t="shared" si="3"/>
      </c>
    </row>
    <row r="14" spans="2:15" s="6" customFormat="1" ht="66" customHeight="1">
      <c r="B14" s="27"/>
      <c r="C14" s="35" t="s">
        <v>16</v>
      </c>
      <c r="D14" s="29">
        <v>48</v>
      </c>
      <c r="E14" s="30">
        <v>38726</v>
      </c>
      <c r="F14" s="31">
        <f t="shared" si="0"/>
        <v>806.8</v>
      </c>
      <c r="G14" s="30">
        <v>0</v>
      </c>
      <c r="H14" s="30">
        <v>0</v>
      </c>
      <c r="I14" s="31">
        <f t="shared" si="1"/>
      </c>
      <c r="J14" s="33">
        <v>1</v>
      </c>
      <c r="K14" s="34">
        <v>623</v>
      </c>
      <c r="L14" s="32">
        <f t="shared" si="2"/>
        <v>623</v>
      </c>
      <c r="M14" s="34">
        <v>0</v>
      </c>
      <c r="N14" s="34">
        <v>0</v>
      </c>
      <c r="O14" s="106">
        <f t="shared" si="3"/>
      </c>
    </row>
    <row r="15" spans="2:15" s="6" customFormat="1" ht="66" customHeight="1">
      <c r="B15" s="27"/>
      <c r="C15" s="35" t="s">
        <v>17</v>
      </c>
      <c r="D15" s="29">
        <v>6</v>
      </c>
      <c r="E15" s="30">
        <v>6331</v>
      </c>
      <c r="F15" s="31">
        <f t="shared" si="0"/>
        <v>1055.2</v>
      </c>
      <c r="G15" s="30">
        <v>0</v>
      </c>
      <c r="H15" s="30">
        <v>0</v>
      </c>
      <c r="I15" s="31">
        <f t="shared" si="1"/>
      </c>
      <c r="J15" s="33">
        <v>0</v>
      </c>
      <c r="K15" s="34">
        <v>0</v>
      </c>
      <c r="L15" s="32">
        <f t="shared" si="2"/>
      </c>
      <c r="M15" s="34">
        <v>0</v>
      </c>
      <c r="N15" s="34">
        <v>0</v>
      </c>
      <c r="O15" s="106">
        <f t="shared" si="3"/>
      </c>
    </row>
    <row r="16" spans="2:15" s="6" customFormat="1" ht="66" customHeight="1">
      <c r="B16" s="27"/>
      <c r="C16" s="35" t="s">
        <v>18</v>
      </c>
      <c r="D16" s="29">
        <v>21</v>
      </c>
      <c r="E16" s="30">
        <v>17183</v>
      </c>
      <c r="F16" s="31">
        <f t="shared" si="0"/>
        <v>818.2</v>
      </c>
      <c r="G16" s="30">
        <v>0</v>
      </c>
      <c r="H16" s="30">
        <v>0</v>
      </c>
      <c r="I16" s="31">
        <f t="shared" si="1"/>
      </c>
      <c r="J16" s="33">
        <v>0</v>
      </c>
      <c r="K16" s="34">
        <v>0</v>
      </c>
      <c r="L16" s="32">
        <f t="shared" si="2"/>
      </c>
      <c r="M16" s="34">
        <v>0</v>
      </c>
      <c r="N16" s="34">
        <v>0</v>
      </c>
      <c r="O16" s="106">
        <f t="shared" si="3"/>
      </c>
    </row>
    <row r="17" spans="2:15" s="6" customFormat="1" ht="66" customHeight="1">
      <c r="B17" s="27"/>
      <c r="C17" s="35" t="s">
        <v>19</v>
      </c>
      <c r="D17" s="29">
        <v>16</v>
      </c>
      <c r="E17" s="30">
        <v>12177</v>
      </c>
      <c r="F17" s="31">
        <f t="shared" si="0"/>
        <v>761.1</v>
      </c>
      <c r="G17" s="30">
        <v>0</v>
      </c>
      <c r="H17" s="30">
        <v>0</v>
      </c>
      <c r="I17" s="31">
        <f t="shared" si="1"/>
      </c>
      <c r="J17" s="33">
        <v>0</v>
      </c>
      <c r="K17" s="34">
        <v>0</v>
      </c>
      <c r="L17" s="32">
        <f t="shared" si="2"/>
      </c>
      <c r="M17" s="34">
        <v>0</v>
      </c>
      <c r="N17" s="34">
        <v>0</v>
      </c>
      <c r="O17" s="106">
        <f t="shared" si="3"/>
      </c>
    </row>
    <row r="18" spans="2:15" s="6" customFormat="1" ht="66" customHeight="1">
      <c r="B18" s="27"/>
      <c r="C18" s="35" t="s">
        <v>20</v>
      </c>
      <c r="D18" s="29">
        <v>4</v>
      </c>
      <c r="E18" s="30">
        <v>4121</v>
      </c>
      <c r="F18" s="31">
        <f t="shared" si="0"/>
        <v>1030.3</v>
      </c>
      <c r="G18" s="30">
        <v>0</v>
      </c>
      <c r="H18" s="30">
        <v>0</v>
      </c>
      <c r="I18" s="31">
        <f t="shared" si="1"/>
      </c>
      <c r="J18" s="33">
        <v>0</v>
      </c>
      <c r="K18" s="34">
        <v>0</v>
      </c>
      <c r="L18" s="32">
        <f t="shared" si="2"/>
      </c>
      <c r="M18" s="34">
        <v>0</v>
      </c>
      <c r="N18" s="34">
        <v>0</v>
      </c>
      <c r="O18" s="106">
        <f t="shared" si="3"/>
      </c>
    </row>
    <row r="19" spans="2:15" s="6" customFormat="1" ht="66" customHeight="1">
      <c r="B19" s="27"/>
      <c r="C19" s="35" t="s">
        <v>21</v>
      </c>
      <c r="D19" s="29">
        <v>24</v>
      </c>
      <c r="E19" s="30">
        <v>16184</v>
      </c>
      <c r="F19" s="31">
        <f t="shared" si="0"/>
        <v>674.3</v>
      </c>
      <c r="G19" s="30">
        <v>0</v>
      </c>
      <c r="H19" s="30">
        <v>0</v>
      </c>
      <c r="I19" s="31">
        <f t="shared" si="1"/>
      </c>
      <c r="J19" s="33">
        <v>0</v>
      </c>
      <c r="K19" s="34">
        <v>0</v>
      </c>
      <c r="L19" s="32">
        <f t="shared" si="2"/>
      </c>
      <c r="M19" s="34">
        <v>0</v>
      </c>
      <c r="N19" s="34">
        <v>0</v>
      </c>
      <c r="O19" s="106">
        <f t="shared" si="3"/>
      </c>
    </row>
    <row r="20" spans="2:15" s="6" customFormat="1" ht="66" customHeight="1">
      <c r="B20" s="27"/>
      <c r="C20" s="35" t="s">
        <v>22</v>
      </c>
      <c r="D20" s="29">
        <v>19</v>
      </c>
      <c r="E20" s="30">
        <v>22828</v>
      </c>
      <c r="F20" s="31">
        <f t="shared" si="0"/>
        <v>1201.5</v>
      </c>
      <c r="G20" s="30">
        <v>0</v>
      </c>
      <c r="H20" s="30">
        <v>0</v>
      </c>
      <c r="I20" s="31">
        <f t="shared" si="1"/>
      </c>
      <c r="J20" s="33">
        <v>0</v>
      </c>
      <c r="K20" s="34">
        <v>0</v>
      </c>
      <c r="L20" s="32">
        <f t="shared" si="2"/>
      </c>
      <c r="M20" s="34">
        <v>0</v>
      </c>
      <c r="N20" s="34">
        <v>0</v>
      </c>
      <c r="O20" s="106">
        <f t="shared" si="3"/>
      </c>
    </row>
    <row r="21" spans="2:15" s="7" customFormat="1" ht="66" customHeight="1">
      <c r="B21" s="27"/>
      <c r="C21" s="35" t="s">
        <v>37</v>
      </c>
      <c r="D21" s="29">
        <v>9</v>
      </c>
      <c r="E21" s="30">
        <v>5519</v>
      </c>
      <c r="F21" s="31">
        <f t="shared" si="0"/>
        <v>613.2</v>
      </c>
      <c r="G21" s="30">
        <v>0</v>
      </c>
      <c r="H21" s="30">
        <v>0</v>
      </c>
      <c r="I21" s="31">
        <f t="shared" si="1"/>
      </c>
      <c r="J21" s="33">
        <v>0</v>
      </c>
      <c r="K21" s="34">
        <v>0</v>
      </c>
      <c r="L21" s="32">
        <f t="shared" si="2"/>
      </c>
      <c r="M21" s="34">
        <v>0</v>
      </c>
      <c r="N21" s="34">
        <v>0</v>
      </c>
      <c r="O21" s="106">
        <f t="shared" si="3"/>
      </c>
    </row>
    <row r="22" spans="2:15" s="7" customFormat="1" ht="66" customHeight="1">
      <c r="B22" s="36"/>
      <c r="C22" s="37" t="s">
        <v>38</v>
      </c>
      <c r="D22" s="29">
        <v>3</v>
      </c>
      <c r="E22" s="30">
        <v>3156</v>
      </c>
      <c r="F22" s="38">
        <f t="shared" si="0"/>
        <v>1052</v>
      </c>
      <c r="G22" s="30">
        <v>0</v>
      </c>
      <c r="H22" s="30">
        <v>0</v>
      </c>
      <c r="I22" s="38">
        <f t="shared" si="1"/>
      </c>
      <c r="J22" s="33">
        <v>0</v>
      </c>
      <c r="K22" s="34">
        <v>0</v>
      </c>
      <c r="L22" s="39">
        <f t="shared" si="2"/>
      </c>
      <c r="M22" s="34">
        <v>0</v>
      </c>
      <c r="N22" s="34">
        <v>0</v>
      </c>
      <c r="O22" s="107">
        <f t="shared" si="3"/>
      </c>
    </row>
    <row r="23" spans="2:15" s="6" customFormat="1" ht="66" customHeight="1">
      <c r="B23" s="40" t="s">
        <v>23</v>
      </c>
      <c r="C23" s="41" t="s">
        <v>24</v>
      </c>
      <c r="D23" s="42">
        <v>0</v>
      </c>
      <c r="E23" s="43">
        <v>0</v>
      </c>
      <c r="F23" s="31">
        <f t="shared" si="0"/>
      </c>
      <c r="G23" s="43">
        <v>0</v>
      </c>
      <c r="H23" s="43">
        <v>0</v>
      </c>
      <c r="I23" s="31">
        <f t="shared" si="1"/>
      </c>
      <c r="J23" s="44">
        <v>0</v>
      </c>
      <c r="K23" s="45">
        <v>0</v>
      </c>
      <c r="L23" s="32">
        <f t="shared" si="2"/>
      </c>
      <c r="M23" s="45">
        <v>0</v>
      </c>
      <c r="N23" s="45">
        <v>0</v>
      </c>
      <c r="O23" s="106">
        <f t="shared" si="3"/>
      </c>
    </row>
    <row r="24" spans="2:15" s="6" customFormat="1" ht="66" customHeight="1">
      <c r="B24" s="27"/>
      <c r="C24" s="35" t="s">
        <v>25</v>
      </c>
      <c r="D24" s="46">
        <v>1</v>
      </c>
      <c r="E24" s="47">
        <v>772</v>
      </c>
      <c r="F24" s="31">
        <f t="shared" si="0"/>
        <v>772</v>
      </c>
      <c r="G24" s="47">
        <v>0</v>
      </c>
      <c r="H24" s="47">
        <v>0</v>
      </c>
      <c r="I24" s="31">
        <f t="shared" si="1"/>
      </c>
      <c r="J24" s="33">
        <v>0</v>
      </c>
      <c r="K24" s="34">
        <v>0</v>
      </c>
      <c r="L24" s="32">
        <f t="shared" si="2"/>
      </c>
      <c r="M24" s="34">
        <v>0</v>
      </c>
      <c r="N24" s="34">
        <v>0</v>
      </c>
      <c r="O24" s="106">
        <f t="shared" si="3"/>
      </c>
    </row>
    <row r="25" spans="2:15" s="6" customFormat="1" ht="66" customHeight="1">
      <c r="B25" s="27"/>
      <c r="C25" s="35" t="s">
        <v>26</v>
      </c>
      <c r="D25" s="46">
        <v>1</v>
      </c>
      <c r="E25" s="47">
        <v>2644</v>
      </c>
      <c r="F25" s="31">
        <f t="shared" si="0"/>
        <v>2644</v>
      </c>
      <c r="G25" s="47">
        <v>0</v>
      </c>
      <c r="H25" s="47">
        <v>0</v>
      </c>
      <c r="I25" s="31">
        <f t="shared" si="1"/>
      </c>
      <c r="J25" s="33">
        <v>0</v>
      </c>
      <c r="K25" s="34">
        <v>0</v>
      </c>
      <c r="L25" s="32">
        <f t="shared" si="2"/>
      </c>
      <c r="M25" s="34">
        <v>0</v>
      </c>
      <c r="N25" s="34">
        <v>0</v>
      </c>
      <c r="O25" s="106">
        <f t="shared" si="3"/>
      </c>
    </row>
    <row r="26" spans="2:15" s="6" customFormat="1" ht="66" customHeight="1">
      <c r="B26" s="36"/>
      <c r="C26" s="37" t="s">
        <v>27</v>
      </c>
      <c r="D26" s="48">
        <v>0</v>
      </c>
      <c r="E26" s="49">
        <v>0</v>
      </c>
      <c r="F26" s="31">
        <f t="shared" si="0"/>
      </c>
      <c r="G26" s="49">
        <v>0</v>
      </c>
      <c r="H26" s="49">
        <v>0</v>
      </c>
      <c r="I26" s="31">
        <f t="shared" si="1"/>
      </c>
      <c r="J26" s="50">
        <v>0</v>
      </c>
      <c r="K26" s="51">
        <v>0</v>
      </c>
      <c r="L26" s="39">
        <f t="shared" si="2"/>
      </c>
      <c r="M26" s="51">
        <v>0</v>
      </c>
      <c r="N26" s="51">
        <v>0</v>
      </c>
      <c r="O26" s="107">
        <f t="shared" si="3"/>
      </c>
    </row>
    <row r="27" spans="2:15" s="6" customFormat="1" ht="66" customHeight="1">
      <c r="B27" s="40" t="s">
        <v>28</v>
      </c>
      <c r="C27" s="41" t="s">
        <v>39</v>
      </c>
      <c r="D27" s="29">
        <v>2</v>
      </c>
      <c r="E27" s="30">
        <v>897</v>
      </c>
      <c r="F27" s="52">
        <f t="shared" si="0"/>
        <v>448.5</v>
      </c>
      <c r="G27" s="30">
        <v>0</v>
      </c>
      <c r="H27" s="30">
        <v>0</v>
      </c>
      <c r="I27" s="52">
        <f t="shared" si="1"/>
      </c>
      <c r="J27" s="33">
        <v>0</v>
      </c>
      <c r="K27" s="34">
        <v>0</v>
      </c>
      <c r="L27" s="32">
        <f t="shared" si="2"/>
      </c>
      <c r="M27" s="34">
        <v>0</v>
      </c>
      <c r="N27" s="34">
        <v>0</v>
      </c>
      <c r="O27" s="106">
        <f t="shared" si="3"/>
      </c>
    </row>
    <row r="28" spans="2:15" s="6" customFormat="1" ht="66" customHeight="1">
      <c r="B28" s="36"/>
      <c r="C28" s="37" t="s">
        <v>40</v>
      </c>
      <c r="D28" s="29">
        <v>5</v>
      </c>
      <c r="E28" s="30">
        <v>1875</v>
      </c>
      <c r="F28" s="31">
        <f t="shared" si="0"/>
        <v>375</v>
      </c>
      <c r="G28" s="30">
        <v>0</v>
      </c>
      <c r="H28" s="30">
        <v>0</v>
      </c>
      <c r="I28" s="31">
        <f t="shared" si="1"/>
      </c>
      <c r="J28" s="50">
        <v>0</v>
      </c>
      <c r="K28" s="51">
        <v>0</v>
      </c>
      <c r="L28" s="39">
        <f t="shared" si="2"/>
      </c>
      <c r="M28" s="51">
        <v>0</v>
      </c>
      <c r="N28" s="51">
        <v>0</v>
      </c>
      <c r="O28" s="107">
        <f t="shared" si="3"/>
      </c>
    </row>
    <row r="29" spans="2:15" s="6" customFormat="1" ht="66" customHeight="1">
      <c r="B29" s="53" t="s">
        <v>29</v>
      </c>
      <c r="C29" s="54" t="s">
        <v>41</v>
      </c>
      <c r="D29" s="55">
        <v>0</v>
      </c>
      <c r="E29" s="56">
        <v>0</v>
      </c>
      <c r="F29" s="57">
        <f t="shared" si="0"/>
      </c>
      <c r="G29" s="56">
        <v>0</v>
      </c>
      <c r="H29" s="56">
        <v>0</v>
      </c>
      <c r="I29" s="57">
        <f t="shared" si="1"/>
      </c>
      <c r="J29" s="58">
        <v>0</v>
      </c>
      <c r="K29" s="59">
        <v>0</v>
      </c>
      <c r="L29" s="60">
        <f t="shared" si="2"/>
      </c>
      <c r="M29" s="59">
        <v>0</v>
      </c>
      <c r="N29" s="59">
        <v>0</v>
      </c>
      <c r="O29" s="108">
        <f t="shared" si="3"/>
      </c>
    </row>
    <row r="30" spans="2:15" s="6" customFormat="1" ht="66" customHeight="1">
      <c r="B30" s="53" t="s">
        <v>30</v>
      </c>
      <c r="C30" s="54" t="s">
        <v>42</v>
      </c>
      <c r="D30" s="55">
        <v>4</v>
      </c>
      <c r="E30" s="56">
        <v>2007</v>
      </c>
      <c r="F30" s="57">
        <f t="shared" si="0"/>
        <v>501.8</v>
      </c>
      <c r="G30" s="56">
        <v>0</v>
      </c>
      <c r="H30" s="56">
        <v>0</v>
      </c>
      <c r="I30" s="57">
        <f t="shared" si="1"/>
      </c>
      <c r="J30" s="58">
        <v>0</v>
      </c>
      <c r="K30" s="59">
        <v>0</v>
      </c>
      <c r="L30" s="39">
        <f t="shared" si="2"/>
      </c>
      <c r="M30" s="59">
        <v>0</v>
      </c>
      <c r="N30" s="59">
        <v>0</v>
      </c>
      <c r="O30" s="107">
        <f t="shared" si="3"/>
      </c>
    </row>
    <row r="31" spans="2:15" s="6" customFormat="1" ht="66" customHeight="1" thickBot="1">
      <c r="B31" s="61" t="s">
        <v>31</v>
      </c>
      <c r="C31" s="62" t="s">
        <v>43</v>
      </c>
      <c r="D31" s="63">
        <v>5</v>
      </c>
      <c r="E31" s="64">
        <v>3112</v>
      </c>
      <c r="F31" s="65">
        <f t="shared" si="0"/>
        <v>622.4</v>
      </c>
      <c r="G31" s="64">
        <v>0</v>
      </c>
      <c r="H31" s="64">
        <v>0</v>
      </c>
      <c r="I31" s="65">
        <f t="shared" si="1"/>
      </c>
      <c r="J31" s="66">
        <v>0</v>
      </c>
      <c r="K31" s="67">
        <v>0</v>
      </c>
      <c r="L31" s="68">
        <f t="shared" si="2"/>
      </c>
      <c r="M31" s="67">
        <v>0</v>
      </c>
      <c r="N31" s="67">
        <v>0</v>
      </c>
      <c r="O31" s="109">
        <f t="shared" si="3"/>
      </c>
    </row>
    <row r="32" spans="2:15" s="6" customFormat="1" ht="66" customHeight="1" thickTop="1">
      <c r="B32" s="27" t="s">
        <v>32</v>
      </c>
      <c r="C32" s="69" t="s">
        <v>33</v>
      </c>
      <c r="D32" s="29">
        <f>D9</f>
        <v>88</v>
      </c>
      <c r="E32" s="30">
        <f>E9</f>
        <v>67591</v>
      </c>
      <c r="F32" s="31">
        <f t="shared" si="0"/>
        <v>768.1</v>
      </c>
      <c r="G32" s="30">
        <f>G9</f>
        <v>0</v>
      </c>
      <c r="H32" s="30">
        <f>H9</f>
        <v>0</v>
      </c>
      <c r="I32" s="31">
        <f t="shared" si="1"/>
      </c>
      <c r="J32" s="70">
        <f>J9</f>
        <v>0</v>
      </c>
      <c r="K32" s="71">
        <f>K9</f>
        <v>0</v>
      </c>
      <c r="L32" s="32">
        <f t="shared" si="2"/>
      </c>
      <c r="M32" s="71">
        <f>M9</f>
        <v>0</v>
      </c>
      <c r="N32" s="71">
        <f>N9</f>
        <v>0</v>
      </c>
      <c r="O32" s="106">
        <f t="shared" si="3"/>
      </c>
    </row>
    <row r="33" spans="2:15" s="6" customFormat="1" ht="66" customHeight="1">
      <c r="B33" s="27"/>
      <c r="C33" s="69" t="s">
        <v>62</v>
      </c>
      <c r="D33" s="29">
        <f>SUM(D10:D22)</f>
        <v>189</v>
      </c>
      <c r="E33" s="30">
        <f>SUM(E10:E22)</f>
        <v>152437</v>
      </c>
      <c r="F33" s="31">
        <f t="shared" si="0"/>
        <v>806.5</v>
      </c>
      <c r="G33" s="30">
        <f>SUM(G10:G22)</f>
        <v>0</v>
      </c>
      <c r="H33" s="30">
        <f>SUM(H10:H22)</f>
        <v>0</v>
      </c>
      <c r="I33" s="31">
        <f t="shared" si="1"/>
      </c>
      <c r="J33" s="70">
        <f>SUM(J10:J22)</f>
        <v>1</v>
      </c>
      <c r="K33" s="71">
        <f>SUM(K10:K22)</f>
        <v>623</v>
      </c>
      <c r="L33" s="32">
        <f t="shared" si="2"/>
        <v>623</v>
      </c>
      <c r="M33" s="71">
        <f>SUM(M10:M22)</f>
        <v>0</v>
      </c>
      <c r="N33" s="71">
        <f>SUM(N10:N22)</f>
        <v>0</v>
      </c>
      <c r="O33" s="106">
        <f t="shared" si="3"/>
      </c>
    </row>
    <row r="34" spans="2:15" s="6" customFormat="1" ht="66" customHeight="1">
      <c r="B34" s="27"/>
      <c r="C34" s="69" t="s">
        <v>63</v>
      </c>
      <c r="D34" s="29">
        <f>SUM(D23:D31)</f>
        <v>18</v>
      </c>
      <c r="E34" s="30">
        <f>SUM(E23:E31)</f>
        <v>11307</v>
      </c>
      <c r="F34" s="31">
        <f t="shared" si="0"/>
        <v>628.2</v>
      </c>
      <c r="G34" s="30">
        <f>SUM(G23:G31)</f>
        <v>0</v>
      </c>
      <c r="H34" s="30">
        <f>SUM(H23:H31)</f>
        <v>0</v>
      </c>
      <c r="I34" s="31">
        <f t="shared" si="1"/>
      </c>
      <c r="J34" s="70">
        <f>SUM(J23:J31)</f>
        <v>0</v>
      </c>
      <c r="K34" s="71">
        <f>SUM(K23:K31)</f>
        <v>0</v>
      </c>
      <c r="L34" s="32">
        <f t="shared" si="2"/>
      </c>
      <c r="M34" s="71">
        <f>SUM(M23:M31)</f>
        <v>0</v>
      </c>
      <c r="N34" s="71">
        <f>SUM(N23:N31)</f>
        <v>0</v>
      </c>
      <c r="O34" s="106">
        <f t="shared" si="3"/>
      </c>
    </row>
    <row r="35" spans="2:15" s="6" customFormat="1" ht="66" customHeight="1">
      <c r="B35" s="27"/>
      <c r="C35" s="69" t="s">
        <v>64</v>
      </c>
      <c r="D35" s="29">
        <f>SUM(D32:D34)</f>
        <v>295</v>
      </c>
      <c r="E35" s="30">
        <f>SUM(E32:E34)</f>
        <v>231335</v>
      </c>
      <c r="F35" s="31">
        <f t="shared" si="0"/>
        <v>784.2</v>
      </c>
      <c r="G35" s="30">
        <f>SUM(G32:G34)</f>
        <v>0</v>
      </c>
      <c r="H35" s="30">
        <f>SUM(H32:H34)</f>
        <v>0</v>
      </c>
      <c r="I35" s="31">
        <f t="shared" si="1"/>
      </c>
      <c r="J35" s="70">
        <f>SUM(J32:J34)</f>
        <v>1</v>
      </c>
      <c r="K35" s="71">
        <f>SUM(K32:K34)</f>
        <v>623</v>
      </c>
      <c r="L35" s="32">
        <f t="shared" si="2"/>
        <v>623</v>
      </c>
      <c r="M35" s="71">
        <f>SUM(M32:M34)</f>
        <v>0</v>
      </c>
      <c r="N35" s="71">
        <f>SUM(N32:N34)</f>
        <v>0</v>
      </c>
      <c r="O35" s="106">
        <f t="shared" si="3"/>
      </c>
    </row>
    <row r="36" spans="2:15" s="6" customFormat="1" ht="66" customHeight="1" thickBot="1">
      <c r="B36" s="72"/>
      <c r="C36" s="73" t="s">
        <v>34</v>
      </c>
      <c r="D36" s="74">
        <f>SUM(D33:D34)</f>
        <v>207</v>
      </c>
      <c r="E36" s="75">
        <f>SUM(E33:E34)</f>
        <v>163744</v>
      </c>
      <c r="F36" s="76">
        <f t="shared" si="0"/>
        <v>791</v>
      </c>
      <c r="G36" s="75">
        <f>SUM(G33:G34)</f>
        <v>0</v>
      </c>
      <c r="H36" s="75">
        <f>SUM(H33:H34)</f>
        <v>0</v>
      </c>
      <c r="I36" s="76">
        <f t="shared" si="1"/>
      </c>
      <c r="J36" s="77">
        <f>SUM(J33:J34)</f>
        <v>1</v>
      </c>
      <c r="K36" s="78">
        <f>SUM(K33:K34)</f>
        <v>623</v>
      </c>
      <c r="L36" s="79">
        <f t="shared" si="2"/>
        <v>623</v>
      </c>
      <c r="M36" s="78">
        <f>SUM(M33:M34)</f>
        <v>0</v>
      </c>
      <c r="N36" s="78">
        <f>SUM(N33:N34)</f>
        <v>0</v>
      </c>
      <c r="O36" s="110">
        <f t="shared" si="3"/>
      </c>
    </row>
  </sheetData>
  <sheetProtection/>
  <mergeCells count="6">
    <mergeCell ref="D4:F4"/>
    <mergeCell ref="G4:I4"/>
    <mergeCell ref="D3:I3"/>
    <mergeCell ref="J3:O3"/>
    <mergeCell ref="J4:L4"/>
    <mergeCell ref="M4:O4"/>
  </mergeCells>
  <printOptions/>
  <pageMargins left="0.3937007874015748" right="0.3937007874015748" top="0.7874015748031497" bottom="0.3937007874015748" header="0.6692913385826772" footer="0.5118110236220472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2020-02-12T04:41:23Z</cp:lastPrinted>
  <dcterms:created xsi:type="dcterms:W3CDTF">2011-01-28T02:24:23Z</dcterms:created>
  <dcterms:modified xsi:type="dcterms:W3CDTF">2020-02-12T04:41:56Z</dcterms:modified>
  <cp:category/>
  <cp:version/>
  <cp:contentType/>
  <cp:contentStatus/>
</cp:coreProperties>
</file>