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7685" windowHeight="11040" activeTab="0"/>
  </bookViews>
  <sheets>
    <sheet name="A" sheetId="1" r:id="rId1"/>
  </sheets>
  <definedNames>
    <definedName name="\A">'A'!$W$39</definedName>
    <definedName name="\P">'A'!$W$71</definedName>
    <definedName name="_xlnm.Print_Area" localSheetId="0">'A'!$A$1:$V$36</definedName>
    <definedName name="_xlnm.Print_Titles" localSheetId="0">'A'!$A:$C</definedName>
  </definedNames>
  <calcPr calcMode="manual" fullCalcOnLoad="1"/>
</workbook>
</file>

<file path=xl/sharedStrings.xml><?xml version="1.0" encoding="utf-8"?>
<sst xmlns="http://schemas.openxmlformats.org/spreadsheetml/2006/main" count="137" uniqueCount="85">
  <si>
    <t>65歳以上の</t>
  </si>
  <si>
    <t>区　分</t>
  </si>
  <si>
    <t>人　　　口</t>
  </si>
  <si>
    <t>(外国人含)</t>
  </si>
  <si>
    <t>箇所数</t>
  </si>
  <si>
    <t>延面積</t>
  </si>
  <si>
    <t>１　箇　所</t>
  </si>
  <si>
    <t>当たり面積</t>
  </si>
  <si>
    <t>C 箇所</t>
  </si>
  <si>
    <t>21-01-01</t>
  </si>
  <si>
    <t>21-01-04</t>
  </si>
  <si>
    <t>21-01-09</t>
  </si>
  <si>
    <t>21-01-24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</si>
  <si>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</si>
  <si>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</si>
  <si>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</si>
  <si>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</si>
  <si>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</si>
  <si>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</si>
  <si>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</si>
  <si>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</si>
  <si>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</si>
  <si>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</si>
  <si>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</si>
  <si>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</si>
  <si>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</si>
  <si>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</si>
  <si>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</si>
  <si>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</si>
  <si>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</si>
  <si>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</si>
  <si>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</si>
  <si>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</si>
  <si>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</si>
  <si>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</si>
  <si>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</si>
  <si>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</si>
  <si>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</si>
  <si>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② 特別養護老人ホーム</t>
  </si>
  <si>
    <t>③ 軽費老人ホーム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</si>
  <si>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</si>
  <si>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</si>
  <si>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</si>
  <si>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</si>
  <si>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</si>
  <si>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</si>
  <si>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</si>
  <si>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</si>
  <si>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</si>
  <si>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/>
  </si>
  <si>
    <t>(10)　老人福祉施設</t>
  </si>
  <si>
    <t>(10)　老人福祉施設（つづき）</t>
  </si>
  <si>
    <t>① 養護老人ホーム</t>
  </si>
  <si>
    <t>人</t>
  </si>
  <si>
    <t>A 箇所</t>
  </si>
  <si>
    <t>B   ㎡</t>
  </si>
  <si>
    <t>B/A ㎡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</si>
  <si>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</si>
  <si>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</si>
  <si>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</si>
  <si>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</si>
  <si>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</si>
  <si>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</si>
  <si>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</si>
  <si>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</si>
  <si>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I 箇所</t>
  </si>
  <si>
    <t>J   ㎡</t>
  </si>
  <si>
    <t>J/I ㎡</t>
  </si>
  <si>
    <t>K 箇所</t>
  </si>
  <si>
    <t>L   ㎡</t>
  </si>
  <si>
    <t>L/K ㎡</t>
  </si>
  <si>
    <t>21-01-03</t>
  </si>
  <si>
    <t xml:space="preserve"> </t>
  </si>
  <si>
    <t>21-01-08</t>
  </si>
  <si>
    <t>21-01-13</t>
  </si>
  <si>
    <t>21-01-14</t>
  </si>
  <si>
    <t>21-01-18</t>
  </si>
  <si>
    <t>21-01-19</t>
  </si>
  <si>
    <t>21-01-23</t>
  </si>
  <si>
    <t>21-01-28</t>
  </si>
  <si>
    <t>21-01-29</t>
  </si>
  <si>
    <t>都市</t>
  </si>
  <si>
    <t>町</t>
  </si>
  <si>
    <t>市町</t>
  </si>
  <si>
    <t>（平成22年10月１日現在）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</si>
</sst>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_ "/>
    <numFmt numFmtId="180" formatCode="0_);[Red]\(0\)"/>
    <numFmt numFmtId="181" formatCode="0;&quot;▲ &quot;0"/>
    <numFmt numFmtId="182" formatCode="0.0;&quot;▲ &quot;0.0"/>
    <numFmt numFmtId="183" formatCode="0.0_);[Red]\(0.0\)"/>
    <numFmt numFmtId="184" formatCode="#,##0.0;&quot;▲ &quot;#,##0.0"/>
    <numFmt numFmtId="185" formatCode="[$-411]ge\.m\.d;@"/>
    <numFmt numFmtId="186" formatCode="#,##0;&quot;▲ &quot;#,##0"/>
    <numFmt numFmtId="187" formatCode="#,##0.00;&quot;▲ &quot;#,##0.00"/>
    <numFmt numFmtId="188" formatCode="0.00_ "/>
    <numFmt numFmtId="189" formatCode="0.0_ "/>
    <numFmt numFmtId="190" formatCode="0.0%"/>
  </numFmts>
  <fonts count="25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3" xfId="0" applyNumberFormat="1" applyFont="1" applyBorder="1" applyAlignment="1">
      <alignment horizontal="centerContinuous" vertical="center"/>
    </xf>
    <xf numFmtId="3" fontId="22" fillId="0" borderId="14" xfId="0" applyNumberFormat="1" applyFont="1" applyBorder="1" applyAlignment="1">
      <alignment horizontal="centerContinuous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185" fontId="22" fillId="0" borderId="0" xfId="0" applyNumberFormat="1" applyFont="1" applyBorder="1" applyAlignment="1" quotePrefix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3" fontId="22" fillId="0" borderId="26" xfId="0" applyNumberFormat="1" applyFont="1" applyBorder="1" applyAlignment="1">
      <alignment horizontal="center" vertical="center" shrinkToFit="1"/>
    </xf>
    <xf numFmtId="49" fontId="22" fillId="0" borderId="27" xfId="0" applyNumberFormat="1" applyFont="1" applyBorder="1" applyAlignment="1">
      <alignment horizontal="center" vertical="center" shrinkToFit="1"/>
    </xf>
    <xf numFmtId="3" fontId="22" fillId="0" borderId="28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vertical="center"/>
    </xf>
    <xf numFmtId="1" fontId="24" fillId="0" borderId="29" xfId="0" applyNumberFormat="1" applyFont="1" applyBorder="1" applyAlignment="1">
      <alignment vertical="center"/>
    </xf>
    <xf numFmtId="178" fontId="24" fillId="0" borderId="0" xfId="0" applyNumberFormat="1" applyFont="1" applyAlignment="1">
      <alignment vertical="center"/>
    </xf>
    <xf numFmtId="181" fontId="24" fillId="0" borderId="15" xfId="0" applyNumberFormat="1" applyFont="1" applyBorder="1" applyAlignment="1">
      <alignment vertical="center"/>
    </xf>
    <xf numFmtId="18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" fontId="24" fillId="0" borderId="30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176" fontId="24" fillId="0" borderId="34" xfId="0" applyNumberFormat="1" applyFont="1" applyBorder="1" applyAlignment="1">
      <alignment vertical="center"/>
    </xf>
    <xf numFmtId="3" fontId="24" fillId="0" borderId="35" xfId="0" applyNumberFormat="1" applyFont="1" applyBorder="1" applyAlignment="1">
      <alignment vertical="center"/>
    </xf>
    <xf numFmtId="3" fontId="24" fillId="0" borderId="36" xfId="0" applyNumberFormat="1" applyFont="1" applyBorder="1" applyAlignment="1">
      <alignment vertical="center"/>
    </xf>
    <xf numFmtId="178" fontId="24" fillId="0" borderId="37" xfId="0" applyNumberFormat="1" applyFont="1" applyBorder="1" applyAlignment="1">
      <alignment vertical="center"/>
    </xf>
    <xf numFmtId="181" fontId="24" fillId="0" borderId="38" xfId="0" applyNumberFormat="1" applyFont="1" applyBorder="1" applyAlignment="1">
      <alignment vertical="center"/>
    </xf>
    <xf numFmtId="186" fontId="24" fillId="0" borderId="38" xfId="0" applyNumberFormat="1" applyFont="1" applyBorder="1" applyAlignment="1">
      <alignment vertical="center"/>
    </xf>
    <xf numFmtId="176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81" fontId="24" fillId="0" borderId="40" xfId="0" applyNumberFormat="1" applyFont="1" applyBorder="1" applyAlignment="1">
      <alignment vertical="center"/>
    </xf>
    <xf numFmtId="176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81" fontId="24" fillId="0" borderId="43" xfId="0" applyNumberFormat="1" applyFont="1" applyBorder="1" applyAlignment="1">
      <alignment vertical="center"/>
    </xf>
    <xf numFmtId="178" fontId="24" fillId="0" borderId="44" xfId="0" applyNumberFormat="1" applyFont="1" applyBorder="1" applyAlignment="1">
      <alignment vertical="center"/>
    </xf>
    <xf numFmtId="181" fontId="24" fillId="0" borderId="45" xfId="0" applyNumberFormat="1" applyFont="1" applyBorder="1" applyAlignment="1">
      <alignment vertical="center"/>
    </xf>
    <xf numFmtId="186" fontId="24" fillId="0" borderId="45" xfId="0" applyNumberFormat="1" applyFont="1" applyBorder="1" applyAlignment="1">
      <alignment vertical="center"/>
    </xf>
    <xf numFmtId="176" fontId="24" fillId="0" borderId="45" xfId="0" applyNumberFormat="1" applyFont="1" applyBorder="1" applyAlignment="1">
      <alignment vertical="center"/>
    </xf>
    <xf numFmtId="181" fontId="24" fillId="0" borderId="46" xfId="0" applyNumberFormat="1" applyFont="1" applyBorder="1" applyAlignment="1">
      <alignment vertical="center"/>
    </xf>
    <xf numFmtId="3" fontId="24" fillId="0" borderId="47" xfId="0" applyNumberFormat="1" applyFont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81" fontId="24" fillId="0" borderId="50" xfId="0" applyNumberFormat="1" applyFont="1" applyBorder="1" applyAlignment="1">
      <alignment vertical="center"/>
    </xf>
    <xf numFmtId="186" fontId="24" fillId="0" borderId="50" xfId="0" applyNumberFormat="1" applyFont="1" applyBorder="1" applyAlignment="1">
      <alignment vertical="center"/>
    </xf>
    <xf numFmtId="176" fontId="24" fillId="0" borderId="50" xfId="0" applyNumberFormat="1" applyFont="1" applyBorder="1" applyAlignment="1">
      <alignment vertical="center"/>
    </xf>
    <xf numFmtId="176" fontId="24" fillId="0" borderId="51" xfId="0" applyNumberFormat="1" applyFont="1" applyBorder="1" applyAlignment="1">
      <alignment vertical="center"/>
    </xf>
    <xf numFmtId="181" fontId="24" fillId="0" borderId="52" xfId="0" applyNumberFormat="1" applyFont="1" applyBorder="1" applyAlignment="1">
      <alignment vertical="center"/>
    </xf>
    <xf numFmtId="176" fontId="24" fillId="0" borderId="53" xfId="0" applyNumberFormat="1" applyFont="1" applyBorder="1" applyAlignment="1">
      <alignment vertical="center"/>
    </xf>
    <xf numFmtId="3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 vertical="center"/>
    </xf>
    <xf numFmtId="178" fontId="24" fillId="0" borderId="56" xfId="0" applyNumberFormat="1" applyFont="1" applyBorder="1" applyAlignment="1">
      <alignment vertical="center"/>
    </xf>
    <xf numFmtId="181" fontId="24" fillId="0" borderId="57" xfId="0" applyNumberFormat="1" applyFont="1" applyBorder="1" applyAlignment="1">
      <alignment vertical="center"/>
    </xf>
    <xf numFmtId="186" fontId="24" fillId="0" borderId="57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181" fontId="24" fillId="0" borderId="59" xfId="0" applyNumberFormat="1" applyFont="1" applyBorder="1" applyAlignment="1">
      <alignment vertical="center"/>
    </xf>
    <xf numFmtId="176" fontId="24" fillId="0" borderId="60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horizontal="distributed" vertical="center"/>
    </xf>
    <xf numFmtId="182" fontId="24" fillId="0" borderId="16" xfId="0" applyNumberFormat="1" applyFont="1" applyBorder="1" applyAlignment="1">
      <alignment vertical="center"/>
    </xf>
    <xf numFmtId="182" fontId="24" fillId="0" borderId="15" xfId="0" applyNumberFormat="1" applyFont="1" applyBorder="1" applyAlignment="1">
      <alignment vertical="center"/>
    </xf>
    <xf numFmtId="3" fontId="24" fillId="0" borderId="61" xfId="0" applyNumberFormat="1" applyFont="1" applyBorder="1" applyAlignment="1">
      <alignment vertical="center"/>
    </xf>
    <xf numFmtId="3" fontId="24" fillId="0" borderId="62" xfId="0" applyNumberFormat="1" applyFont="1" applyBorder="1" applyAlignment="1">
      <alignment vertical="center" shrinkToFit="1"/>
    </xf>
    <xf numFmtId="178" fontId="24" fillId="0" borderId="10" xfId="0" applyNumberFormat="1" applyFont="1" applyBorder="1" applyAlignment="1">
      <alignment vertical="center"/>
    </xf>
    <xf numFmtId="181" fontId="24" fillId="0" borderId="63" xfId="0" applyNumberFormat="1" applyFont="1" applyBorder="1" applyAlignment="1">
      <alignment vertical="center"/>
    </xf>
    <xf numFmtId="186" fontId="24" fillId="0" borderId="63" xfId="0" applyNumberFormat="1" applyFont="1" applyBorder="1" applyAlignment="1">
      <alignment vertical="center"/>
    </xf>
    <xf numFmtId="176" fontId="24" fillId="0" borderId="64" xfId="0" applyNumberFormat="1" applyFont="1" applyBorder="1" applyAlignment="1">
      <alignment vertical="center"/>
    </xf>
    <xf numFmtId="182" fontId="24" fillId="0" borderId="65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vertical="center"/>
    </xf>
    <xf numFmtId="182" fontId="24" fillId="0" borderId="63" xfId="0" applyNumberFormat="1" applyFont="1" applyBorder="1" applyAlignment="1">
      <alignment vertical="center"/>
    </xf>
    <xf numFmtId="3" fontId="22" fillId="0" borderId="66" xfId="0" applyNumberFormat="1" applyFont="1" applyBorder="1" applyAlignment="1">
      <alignment horizontal="center" vertical="center" shrinkToFit="1"/>
    </xf>
    <xf numFmtId="3" fontId="22" fillId="0" borderId="67" xfId="0" applyNumberFormat="1" applyFont="1" applyBorder="1" applyAlignment="1">
      <alignment horizontal="center" vertical="center" shrinkToFit="1"/>
    </xf>
    <xf numFmtId="3" fontId="22" fillId="0" borderId="68" xfId="0" applyNumberFormat="1" applyFont="1" applyBorder="1" applyAlignment="1">
      <alignment horizontal="center" vertical="center" shrinkToFit="1"/>
    </xf>
    <xf numFmtId="3" fontId="22" fillId="0" borderId="53" xfId="0" applyNumberFormat="1" applyFont="1" applyBorder="1" applyAlignment="1">
      <alignment horizontal="center" vertical="center" shrinkToFit="1"/>
    </xf>
    <xf numFmtId="3" fontId="22" fillId="0" borderId="69" xfId="0" applyNumberFormat="1" applyFont="1" applyBorder="1" applyAlignment="1">
      <alignment horizontal="center" vertical="center" shrinkToFit="1"/>
    </xf>
    <xf numFmtId="3" fontId="22" fillId="0" borderId="52" xfId="0" applyNumberFormat="1" applyFont="1" applyBorder="1" applyAlignment="1">
      <alignment horizontal="center" vertical="center" shrinkToFit="1"/>
    </xf>
    <xf numFmtId="3" fontId="22" fillId="0" borderId="70" xfId="0" applyNumberFormat="1" applyFont="1" applyBorder="1" applyAlignment="1">
      <alignment horizontal="center" vertical="center" shrinkToFit="1"/>
    </xf>
    <xf numFmtId="3" fontId="22" fillId="0" borderId="7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V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6" sqref="G6"/>
    </sheetView>
  </sheetViews>
  <sheetFormatPr defaultColWidth="13.83203125" defaultRowHeight="18"/>
  <cols>
    <col min="1" max="1" width="24.16015625" style="1" customWidth="1"/>
    <col min="2" max="2" width="10.41015625" style="1" customWidth="1"/>
    <col min="3" max="3" width="14.66015625" style="1" customWidth="1"/>
    <col min="4" max="4" width="18.83203125" style="1" customWidth="1"/>
    <col min="5" max="5" width="10.91015625" style="1" customWidth="1"/>
    <col min="6" max="6" width="13.41015625" style="1" customWidth="1"/>
    <col min="7" max="7" width="10.16015625" style="1" customWidth="1"/>
    <col min="8" max="8" width="10.91015625" style="1" customWidth="1"/>
    <col min="9" max="9" width="13.41015625" style="1" customWidth="1"/>
    <col min="10" max="10" width="10.16015625" style="1" customWidth="1"/>
    <col min="11" max="11" width="10.91015625" style="1" customWidth="1"/>
    <col min="12" max="12" width="13.41015625" style="1" customWidth="1"/>
    <col min="13" max="13" width="10.16015625" style="1" customWidth="1"/>
    <col min="14" max="14" width="10.91015625" style="1" customWidth="1"/>
    <col min="15" max="15" width="13.41015625" style="1" customWidth="1"/>
    <col min="16" max="16" width="10.16015625" style="1" customWidth="1"/>
    <col min="17" max="17" width="10.91015625" style="1" customWidth="1"/>
    <col min="18" max="18" width="13.41015625" style="1" customWidth="1"/>
    <col min="19" max="19" width="10.16015625" style="1" customWidth="1"/>
    <col min="20" max="20" width="10.91015625" style="1" customWidth="1"/>
    <col min="21" max="21" width="13.41015625" style="1" customWidth="1"/>
    <col min="22" max="22" width="10.16015625" style="1" customWidth="1"/>
    <col min="23" max="16384" width="13.83203125" style="1" customWidth="1"/>
  </cols>
  <sheetData>
    <row r="1" ht="23.25" customHeight="1"/>
    <row r="2" spans="2:22" ht="23.25" customHeight="1" thickBot="1">
      <c r="B2" s="5"/>
      <c r="C2" s="5"/>
      <c r="D2" s="2" t="s">
        <v>50</v>
      </c>
      <c r="E2" s="5"/>
      <c r="F2" s="5"/>
      <c r="G2" s="5"/>
      <c r="H2" s="5"/>
      <c r="I2" s="5"/>
      <c r="J2" s="6" t="s">
        <v>84</v>
      </c>
      <c r="K2" s="2" t="s">
        <v>51</v>
      </c>
      <c r="L2" s="5"/>
      <c r="M2" s="5"/>
      <c r="N2" s="5"/>
      <c r="O2" s="5"/>
      <c r="P2" s="6"/>
      <c r="Q2" s="2"/>
      <c r="R2" s="5"/>
      <c r="S2" s="5"/>
      <c r="T2" s="5"/>
      <c r="U2" s="5"/>
      <c r="V2" s="6" t="s">
        <v>84</v>
      </c>
    </row>
    <row r="3" spans="2:22" ht="23.25" customHeight="1">
      <c r="B3" s="7"/>
      <c r="C3" s="8"/>
      <c r="D3" s="9" t="s">
        <v>0</v>
      </c>
      <c r="E3" s="93" t="s">
        <v>52</v>
      </c>
      <c r="F3" s="94"/>
      <c r="G3" s="94"/>
      <c r="H3" s="94"/>
      <c r="I3" s="94"/>
      <c r="J3" s="95"/>
      <c r="K3" s="94" t="s">
        <v>38</v>
      </c>
      <c r="L3" s="94"/>
      <c r="M3" s="94"/>
      <c r="N3" s="94"/>
      <c r="O3" s="94"/>
      <c r="P3" s="100"/>
      <c r="Q3" s="93" t="s">
        <v>39</v>
      </c>
      <c r="R3" s="94"/>
      <c r="S3" s="94"/>
      <c r="T3" s="94"/>
      <c r="U3" s="94"/>
      <c r="V3" s="95"/>
    </row>
    <row r="4" spans="2:22" ht="23.25" customHeight="1">
      <c r="B4" s="10" t="s">
        <v>1</v>
      </c>
      <c r="C4" s="11"/>
      <c r="D4" s="9" t="s">
        <v>2</v>
      </c>
      <c r="E4" s="96" t="s">
        <v>40</v>
      </c>
      <c r="F4" s="97"/>
      <c r="G4" s="98"/>
      <c r="H4" s="96" t="s">
        <v>41</v>
      </c>
      <c r="I4" s="97"/>
      <c r="J4" s="99"/>
      <c r="K4" s="97" t="s">
        <v>40</v>
      </c>
      <c r="L4" s="97"/>
      <c r="M4" s="98"/>
      <c r="N4" s="96" t="s">
        <v>41</v>
      </c>
      <c r="O4" s="97"/>
      <c r="P4" s="98"/>
      <c r="Q4" s="96" t="s">
        <v>40</v>
      </c>
      <c r="R4" s="97"/>
      <c r="S4" s="98"/>
      <c r="T4" s="96" t="s">
        <v>41</v>
      </c>
      <c r="U4" s="97"/>
      <c r="V4" s="99"/>
    </row>
    <row r="5" spans="2:22" ht="23.25" customHeight="1">
      <c r="B5" s="12"/>
      <c r="C5" s="13"/>
      <c r="D5" s="9" t="s">
        <v>3</v>
      </c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5" t="s">
        <v>6</v>
      </c>
      <c r="K5" s="9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6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5" t="s">
        <v>6</v>
      </c>
    </row>
    <row r="6" spans="2:22" ht="23.25" customHeight="1">
      <c r="B6" s="12"/>
      <c r="C6" s="13"/>
      <c r="D6" s="17">
        <v>40633</v>
      </c>
      <c r="E6" s="14"/>
      <c r="F6" s="14"/>
      <c r="G6" s="14" t="s">
        <v>7</v>
      </c>
      <c r="H6" s="14"/>
      <c r="I6" s="14"/>
      <c r="J6" s="15" t="s">
        <v>7</v>
      </c>
      <c r="K6" s="9"/>
      <c r="L6" s="14"/>
      <c r="M6" s="14" t="s">
        <v>7</v>
      </c>
      <c r="N6" s="14"/>
      <c r="O6" s="14"/>
      <c r="P6" s="16" t="s">
        <v>7</v>
      </c>
      <c r="Q6" s="14"/>
      <c r="R6" s="14"/>
      <c r="S6" s="14" t="s">
        <v>7</v>
      </c>
      <c r="T6" s="14"/>
      <c r="U6" s="14"/>
      <c r="V6" s="15" t="s">
        <v>7</v>
      </c>
    </row>
    <row r="7" spans="2:22" ht="23.25" customHeight="1">
      <c r="B7" s="12"/>
      <c r="C7" s="13"/>
      <c r="D7" s="18" t="s">
        <v>53</v>
      </c>
      <c r="E7" s="19" t="s">
        <v>54</v>
      </c>
      <c r="F7" s="19" t="s">
        <v>55</v>
      </c>
      <c r="G7" s="19" t="s">
        <v>56</v>
      </c>
      <c r="H7" s="19" t="s">
        <v>8</v>
      </c>
      <c r="I7" s="19" t="s">
        <v>57</v>
      </c>
      <c r="J7" s="20" t="s">
        <v>58</v>
      </c>
      <c r="K7" s="18" t="s">
        <v>59</v>
      </c>
      <c r="L7" s="19" t="s">
        <v>60</v>
      </c>
      <c r="M7" s="21" t="s">
        <v>61</v>
      </c>
      <c r="N7" s="19" t="s">
        <v>62</v>
      </c>
      <c r="O7" s="19" t="s">
        <v>63</v>
      </c>
      <c r="P7" s="21" t="s">
        <v>64</v>
      </c>
      <c r="Q7" s="19" t="s">
        <v>65</v>
      </c>
      <c r="R7" s="19" t="s">
        <v>66</v>
      </c>
      <c r="S7" s="21" t="s">
        <v>67</v>
      </c>
      <c r="T7" s="19" t="s">
        <v>68</v>
      </c>
      <c r="U7" s="19" t="s">
        <v>69</v>
      </c>
      <c r="V7" s="20" t="s">
        <v>70</v>
      </c>
    </row>
    <row r="8" spans="2:22" ht="23.25" customHeight="1" thickBot="1">
      <c r="B8" s="22"/>
      <c r="C8" s="13"/>
      <c r="D8" s="23" t="s">
        <v>9</v>
      </c>
      <c r="E8" s="24" t="s">
        <v>71</v>
      </c>
      <c r="F8" s="24" t="s">
        <v>10</v>
      </c>
      <c r="G8" s="25" t="s">
        <v>72</v>
      </c>
      <c r="H8" s="24" t="s">
        <v>73</v>
      </c>
      <c r="I8" s="24" t="s">
        <v>11</v>
      </c>
      <c r="J8" s="26" t="s">
        <v>72</v>
      </c>
      <c r="K8" s="27" t="s">
        <v>74</v>
      </c>
      <c r="L8" s="24" t="s">
        <v>75</v>
      </c>
      <c r="M8" s="25" t="s">
        <v>72</v>
      </c>
      <c r="N8" s="24" t="s">
        <v>76</v>
      </c>
      <c r="O8" s="24" t="s">
        <v>77</v>
      </c>
      <c r="P8" s="28" t="s">
        <v>72</v>
      </c>
      <c r="Q8" s="24" t="s">
        <v>78</v>
      </c>
      <c r="R8" s="24" t="s">
        <v>12</v>
      </c>
      <c r="S8" s="25" t="s">
        <v>72</v>
      </c>
      <c r="T8" s="24" t="s">
        <v>79</v>
      </c>
      <c r="U8" s="24" t="s">
        <v>80</v>
      </c>
      <c r="V8" s="26" t="s">
        <v>72</v>
      </c>
    </row>
    <row r="9" spans="2:22" s="3" customFormat="1" ht="66" customHeight="1" thickTop="1">
      <c r="B9" s="29" t="s">
        <v>13</v>
      </c>
      <c r="C9" s="30" t="s">
        <v>14</v>
      </c>
      <c r="D9" s="31">
        <v>231767</v>
      </c>
      <c r="E9" s="32">
        <v>0</v>
      </c>
      <c r="F9" s="33">
        <v>0</v>
      </c>
      <c r="G9" s="34">
        <f>IF(F9=0,"",ROUND(F9/E9,1))</f>
      </c>
      <c r="H9" s="32">
        <v>0</v>
      </c>
      <c r="I9" s="33">
        <v>0</v>
      </c>
      <c r="J9" s="35" t="s">
        <v>49</v>
      </c>
      <c r="K9" s="36">
        <v>0</v>
      </c>
      <c r="L9" s="33">
        <v>0</v>
      </c>
      <c r="M9" s="34">
        <f>IF(L9=0,"",ROUND(L9/K9,1))</f>
      </c>
      <c r="N9" s="32">
        <v>0</v>
      </c>
      <c r="O9" s="33">
        <v>0</v>
      </c>
      <c r="P9" s="34">
        <f>IF(O9=0,"",ROUND(O9/N9,1))</f>
      </c>
      <c r="Q9" s="32">
        <v>0</v>
      </c>
      <c r="R9" s="33">
        <v>0</v>
      </c>
      <c r="S9" s="34">
        <f>IF(R9=0,"",ROUND(R9/Q9,1))</f>
      </c>
      <c r="T9" s="32">
        <v>0</v>
      </c>
      <c r="U9" s="33">
        <v>0</v>
      </c>
      <c r="V9" s="35">
        <f>IF(U9=0,"",ROUND(U9/T9,1))</f>
      </c>
    </row>
    <row r="10" spans="2:22" s="3" customFormat="1" ht="66" customHeight="1">
      <c r="B10" s="29"/>
      <c r="C10" s="37" t="s">
        <v>15</v>
      </c>
      <c r="D10" s="31">
        <v>71059</v>
      </c>
      <c r="E10" s="32">
        <v>0</v>
      </c>
      <c r="F10" s="33">
        <v>0</v>
      </c>
      <c r="G10" s="34">
        <f aca="true" t="shared" si="0" ref="G10:G31">IF(F10=0,"",ROUND(F10/E10,1))</f>
      </c>
      <c r="H10" s="32">
        <v>0</v>
      </c>
      <c r="I10" s="33">
        <v>0</v>
      </c>
      <c r="J10" s="35" t="s">
        <v>49</v>
      </c>
      <c r="K10" s="36">
        <v>0</v>
      </c>
      <c r="L10" s="33">
        <v>0</v>
      </c>
      <c r="M10" s="34">
        <f aca="true" t="shared" si="1" ref="M10:M35">IF(L10=0,"",ROUND(L10/K10,1))</f>
      </c>
      <c r="N10" s="32">
        <v>0</v>
      </c>
      <c r="O10" s="33">
        <v>0</v>
      </c>
      <c r="P10" s="34">
        <f aca="true" t="shared" si="2" ref="P10:P35">IF(O10=0,"",ROUND(O10/N10,1))</f>
      </c>
      <c r="Q10" s="32">
        <v>0</v>
      </c>
      <c r="R10" s="33">
        <v>0</v>
      </c>
      <c r="S10" s="34">
        <f aca="true" t="shared" si="3" ref="S10:S35">IF(R10=0,"",ROUND(R10/Q10,1))</f>
      </c>
      <c r="T10" s="32">
        <v>0</v>
      </c>
      <c r="U10" s="33">
        <v>0</v>
      </c>
      <c r="V10" s="35">
        <f aca="true" t="shared" si="4" ref="V10:V35">IF(U10=0,"",ROUND(U10/T10,1))</f>
      </c>
    </row>
    <row r="11" spans="2:22" s="3" customFormat="1" ht="66" customHeight="1">
      <c r="B11" s="29"/>
      <c r="C11" s="37" t="s">
        <v>16</v>
      </c>
      <c r="D11" s="31">
        <v>9359</v>
      </c>
      <c r="E11" s="32">
        <v>1</v>
      </c>
      <c r="F11" s="33">
        <v>1963</v>
      </c>
      <c r="G11" s="34">
        <f t="shared" si="0"/>
        <v>1963</v>
      </c>
      <c r="H11" s="32">
        <v>0</v>
      </c>
      <c r="I11" s="33">
        <v>0</v>
      </c>
      <c r="J11" s="35" t="s">
        <v>49</v>
      </c>
      <c r="K11" s="36">
        <v>0</v>
      </c>
      <c r="L11" s="33">
        <v>0</v>
      </c>
      <c r="M11" s="34">
        <f t="shared" si="1"/>
      </c>
      <c r="N11" s="32">
        <v>0</v>
      </c>
      <c r="O11" s="33">
        <v>0</v>
      </c>
      <c r="P11" s="34">
        <f t="shared" si="2"/>
      </c>
      <c r="Q11" s="32">
        <v>0</v>
      </c>
      <c r="R11" s="33">
        <v>0</v>
      </c>
      <c r="S11" s="34">
        <f t="shared" si="3"/>
      </c>
      <c r="T11" s="32">
        <v>0</v>
      </c>
      <c r="U11" s="33">
        <v>0</v>
      </c>
      <c r="V11" s="35">
        <f t="shared" si="4"/>
      </c>
    </row>
    <row r="12" spans="2:22" s="3" customFormat="1" ht="66" customHeight="1">
      <c r="B12" s="29"/>
      <c r="C12" s="38" t="s">
        <v>17</v>
      </c>
      <c r="D12" s="31">
        <v>28244</v>
      </c>
      <c r="E12" s="32">
        <v>0</v>
      </c>
      <c r="F12" s="33">
        <v>0</v>
      </c>
      <c r="G12" s="34">
        <f t="shared" si="0"/>
      </c>
      <c r="H12" s="32">
        <v>0</v>
      </c>
      <c r="I12" s="33">
        <v>0</v>
      </c>
      <c r="J12" s="35" t="s">
        <v>49</v>
      </c>
      <c r="K12" s="36">
        <v>0</v>
      </c>
      <c r="L12" s="33">
        <v>0</v>
      </c>
      <c r="M12" s="34">
        <f t="shared" si="1"/>
      </c>
      <c r="N12" s="32">
        <v>0</v>
      </c>
      <c r="O12" s="33">
        <v>0</v>
      </c>
      <c r="P12" s="34">
        <f t="shared" si="2"/>
      </c>
      <c r="Q12" s="32">
        <v>0</v>
      </c>
      <c r="R12" s="33">
        <v>0</v>
      </c>
      <c r="S12" s="34">
        <f t="shared" si="3"/>
      </c>
      <c r="T12" s="32">
        <v>0</v>
      </c>
      <c r="U12" s="33">
        <v>0</v>
      </c>
      <c r="V12" s="35">
        <f t="shared" si="4"/>
      </c>
    </row>
    <row r="13" spans="2:22" s="3" customFormat="1" ht="66" customHeight="1">
      <c r="B13" s="29"/>
      <c r="C13" s="38" t="s">
        <v>18</v>
      </c>
      <c r="D13" s="31">
        <v>44505</v>
      </c>
      <c r="E13" s="32">
        <v>1</v>
      </c>
      <c r="F13" s="33">
        <v>1670</v>
      </c>
      <c r="G13" s="34">
        <f t="shared" si="0"/>
        <v>1670</v>
      </c>
      <c r="H13" s="32">
        <v>0</v>
      </c>
      <c r="I13" s="33">
        <v>0</v>
      </c>
      <c r="J13" s="35" t="s">
        <v>49</v>
      </c>
      <c r="K13" s="36">
        <v>1</v>
      </c>
      <c r="L13" s="33">
        <v>4502</v>
      </c>
      <c r="M13" s="34">
        <f t="shared" si="1"/>
        <v>4502</v>
      </c>
      <c r="N13" s="32">
        <v>0</v>
      </c>
      <c r="O13" s="33">
        <v>0</v>
      </c>
      <c r="P13" s="34">
        <f t="shared" si="2"/>
      </c>
      <c r="Q13" s="32">
        <v>1</v>
      </c>
      <c r="R13" s="33">
        <v>1499</v>
      </c>
      <c r="S13" s="34">
        <f t="shared" si="3"/>
        <v>1499</v>
      </c>
      <c r="T13" s="32">
        <v>0</v>
      </c>
      <c r="U13" s="33">
        <v>0</v>
      </c>
      <c r="V13" s="35">
        <f t="shared" si="4"/>
      </c>
    </row>
    <row r="14" spans="2:22" s="3" customFormat="1" ht="66" customHeight="1">
      <c r="B14" s="29"/>
      <c r="C14" s="38" t="s">
        <v>19</v>
      </c>
      <c r="D14" s="31">
        <v>106045</v>
      </c>
      <c r="E14" s="32">
        <v>1</v>
      </c>
      <c r="F14" s="33">
        <v>3953</v>
      </c>
      <c r="G14" s="34">
        <f t="shared" si="0"/>
        <v>3953</v>
      </c>
      <c r="H14" s="32">
        <v>0</v>
      </c>
      <c r="I14" s="33">
        <v>0</v>
      </c>
      <c r="J14" s="35" t="s">
        <v>49</v>
      </c>
      <c r="K14" s="36">
        <v>0</v>
      </c>
      <c r="L14" s="33">
        <v>0</v>
      </c>
      <c r="M14" s="34">
        <f t="shared" si="1"/>
      </c>
      <c r="N14" s="32">
        <v>0</v>
      </c>
      <c r="O14" s="33">
        <v>0</v>
      </c>
      <c r="P14" s="34">
        <f t="shared" si="2"/>
      </c>
      <c r="Q14" s="32">
        <v>0</v>
      </c>
      <c r="R14" s="33">
        <v>0</v>
      </c>
      <c r="S14" s="34">
        <f t="shared" si="3"/>
      </c>
      <c r="T14" s="32">
        <v>0</v>
      </c>
      <c r="U14" s="33">
        <v>0</v>
      </c>
      <c r="V14" s="35">
        <f t="shared" si="4"/>
      </c>
    </row>
    <row r="15" spans="2:22" s="3" customFormat="1" ht="66" customHeight="1">
      <c r="B15" s="29"/>
      <c r="C15" s="38" t="s">
        <v>20</v>
      </c>
      <c r="D15" s="31">
        <v>13288</v>
      </c>
      <c r="E15" s="32">
        <v>0</v>
      </c>
      <c r="F15" s="33">
        <v>0</v>
      </c>
      <c r="G15" s="34">
        <f t="shared" si="0"/>
      </c>
      <c r="H15" s="32">
        <v>0</v>
      </c>
      <c r="I15" s="33">
        <v>0</v>
      </c>
      <c r="J15" s="35" t="s">
        <v>49</v>
      </c>
      <c r="K15" s="36">
        <v>1</v>
      </c>
      <c r="L15" s="33">
        <v>1841</v>
      </c>
      <c r="M15" s="34">
        <f t="shared" si="1"/>
        <v>1841</v>
      </c>
      <c r="N15" s="32">
        <v>0</v>
      </c>
      <c r="O15" s="33">
        <v>0</v>
      </c>
      <c r="P15" s="34">
        <f t="shared" si="2"/>
      </c>
      <c r="Q15" s="32">
        <v>0</v>
      </c>
      <c r="R15" s="33">
        <v>0</v>
      </c>
      <c r="S15" s="34">
        <f t="shared" si="3"/>
      </c>
      <c r="T15" s="32">
        <v>0</v>
      </c>
      <c r="U15" s="33">
        <v>0</v>
      </c>
      <c r="V15" s="35">
        <f t="shared" si="4"/>
      </c>
    </row>
    <row r="16" spans="2:22" s="3" customFormat="1" ht="66" customHeight="1">
      <c r="B16" s="29"/>
      <c r="C16" s="38" t="s">
        <v>21</v>
      </c>
      <c r="D16" s="31">
        <v>17774</v>
      </c>
      <c r="E16" s="32">
        <v>0</v>
      </c>
      <c r="F16" s="33">
        <v>0</v>
      </c>
      <c r="G16" s="34">
        <f t="shared" si="0"/>
      </c>
      <c r="H16" s="32">
        <v>0</v>
      </c>
      <c r="I16" s="33">
        <v>0</v>
      </c>
      <c r="J16" s="35" t="s">
        <v>49</v>
      </c>
      <c r="K16" s="36">
        <v>1</v>
      </c>
      <c r="L16" s="33">
        <v>2031</v>
      </c>
      <c r="M16" s="34">
        <f t="shared" si="1"/>
        <v>2031</v>
      </c>
      <c r="N16" s="32">
        <v>0</v>
      </c>
      <c r="O16" s="33">
        <v>0</v>
      </c>
      <c r="P16" s="34">
        <f t="shared" si="2"/>
      </c>
      <c r="Q16" s="32">
        <v>0</v>
      </c>
      <c r="R16" s="33">
        <v>0</v>
      </c>
      <c r="S16" s="34">
        <f t="shared" si="3"/>
      </c>
      <c r="T16" s="32">
        <v>0</v>
      </c>
      <c r="U16" s="33">
        <v>0</v>
      </c>
      <c r="V16" s="35">
        <f t="shared" si="4"/>
      </c>
    </row>
    <row r="17" spans="2:22" s="3" customFormat="1" ht="66" customHeight="1">
      <c r="B17" s="29"/>
      <c r="C17" s="38" t="s">
        <v>22</v>
      </c>
      <c r="D17" s="31">
        <v>15045</v>
      </c>
      <c r="E17" s="32">
        <v>0</v>
      </c>
      <c r="F17" s="33">
        <v>0</v>
      </c>
      <c r="G17" s="34">
        <f t="shared" si="0"/>
      </c>
      <c r="H17" s="32">
        <v>0</v>
      </c>
      <c r="I17" s="33">
        <v>0</v>
      </c>
      <c r="J17" s="35" t="s">
        <v>49</v>
      </c>
      <c r="K17" s="36">
        <v>0</v>
      </c>
      <c r="L17" s="33">
        <v>0</v>
      </c>
      <c r="M17" s="34">
        <f t="shared" si="1"/>
      </c>
      <c r="N17" s="32">
        <v>0</v>
      </c>
      <c r="O17" s="33">
        <v>0</v>
      </c>
      <c r="P17" s="34">
        <f t="shared" si="2"/>
      </c>
      <c r="Q17" s="32">
        <v>0</v>
      </c>
      <c r="R17" s="33">
        <v>0</v>
      </c>
      <c r="S17" s="34">
        <f t="shared" si="3"/>
      </c>
      <c r="T17" s="32">
        <v>0</v>
      </c>
      <c r="U17" s="33">
        <v>0</v>
      </c>
      <c r="V17" s="35">
        <f t="shared" si="4"/>
      </c>
    </row>
    <row r="18" spans="2:22" s="3" customFormat="1" ht="66" customHeight="1">
      <c r="B18" s="29"/>
      <c r="C18" s="38" t="s">
        <v>23</v>
      </c>
      <c r="D18" s="31">
        <v>8256</v>
      </c>
      <c r="E18" s="32">
        <v>1</v>
      </c>
      <c r="F18" s="33">
        <v>2635</v>
      </c>
      <c r="G18" s="34">
        <f t="shared" si="0"/>
        <v>2635</v>
      </c>
      <c r="H18" s="32">
        <v>0</v>
      </c>
      <c r="I18" s="33">
        <v>0</v>
      </c>
      <c r="J18" s="35" t="s">
        <v>49</v>
      </c>
      <c r="K18" s="36">
        <v>0</v>
      </c>
      <c r="L18" s="33">
        <v>0</v>
      </c>
      <c r="M18" s="34">
        <f t="shared" si="1"/>
      </c>
      <c r="N18" s="32">
        <v>0</v>
      </c>
      <c r="O18" s="33">
        <v>0</v>
      </c>
      <c r="P18" s="34">
        <f t="shared" si="2"/>
      </c>
      <c r="Q18" s="32">
        <v>0</v>
      </c>
      <c r="R18" s="33">
        <v>0</v>
      </c>
      <c r="S18" s="34">
        <f t="shared" si="3"/>
      </c>
      <c r="T18" s="32">
        <v>0</v>
      </c>
      <c r="U18" s="33">
        <v>0</v>
      </c>
      <c r="V18" s="35">
        <f t="shared" si="4"/>
      </c>
    </row>
    <row r="19" spans="2:22" s="3" customFormat="1" ht="66" customHeight="1">
      <c r="B19" s="29"/>
      <c r="C19" s="38" t="s">
        <v>24</v>
      </c>
      <c r="D19" s="31">
        <v>35182</v>
      </c>
      <c r="E19" s="32">
        <v>0</v>
      </c>
      <c r="F19" s="33">
        <v>0</v>
      </c>
      <c r="G19" s="34">
        <f t="shared" si="0"/>
      </c>
      <c r="H19" s="32">
        <v>0</v>
      </c>
      <c r="I19" s="33">
        <v>0</v>
      </c>
      <c r="J19" s="35" t="s">
        <v>49</v>
      </c>
      <c r="K19" s="36">
        <v>0</v>
      </c>
      <c r="L19" s="33">
        <v>0</v>
      </c>
      <c r="M19" s="34">
        <f t="shared" si="1"/>
      </c>
      <c r="N19" s="32">
        <v>0</v>
      </c>
      <c r="O19" s="33">
        <v>0</v>
      </c>
      <c r="P19" s="34">
        <f t="shared" si="2"/>
      </c>
      <c r="Q19" s="32">
        <v>0</v>
      </c>
      <c r="R19" s="33">
        <v>0</v>
      </c>
      <c r="S19" s="34">
        <f t="shared" si="3"/>
      </c>
      <c r="T19" s="32">
        <v>0</v>
      </c>
      <c r="U19" s="33">
        <v>0</v>
      </c>
      <c r="V19" s="35">
        <f t="shared" si="4"/>
      </c>
    </row>
    <row r="20" spans="2:22" s="3" customFormat="1" ht="66" customHeight="1">
      <c r="B20" s="29"/>
      <c r="C20" s="38" t="s">
        <v>25</v>
      </c>
      <c r="D20" s="31">
        <v>26740</v>
      </c>
      <c r="E20" s="32">
        <v>0</v>
      </c>
      <c r="F20" s="33">
        <v>0</v>
      </c>
      <c r="G20" s="34">
        <f t="shared" si="0"/>
      </c>
      <c r="H20" s="32">
        <v>0</v>
      </c>
      <c r="I20" s="33">
        <v>0</v>
      </c>
      <c r="J20" s="35" t="s">
        <v>49</v>
      </c>
      <c r="K20" s="36">
        <v>0</v>
      </c>
      <c r="L20" s="33">
        <v>0</v>
      </c>
      <c r="M20" s="34">
        <f t="shared" si="1"/>
      </c>
      <c r="N20" s="32">
        <v>0</v>
      </c>
      <c r="O20" s="33">
        <v>0</v>
      </c>
      <c r="P20" s="34">
        <f t="shared" si="2"/>
      </c>
      <c r="Q20" s="32">
        <v>0</v>
      </c>
      <c r="R20" s="33">
        <v>0</v>
      </c>
      <c r="S20" s="34">
        <f t="shared" si="3"/>
      </c>
      <c r="T20" s="32">
        <v>0</v>
      </c>
      <c r="U20" s="33">
        <v>0</v>
      </c>
      <c r="V20" s="35">
        <f t="shared" si="4"/>
      </c>
    </row>
    <row r="21" spans="2:22" s="4" customFormat="1" ht="66" customHeight="1">
      <c r="B21" s="29"/>
      <c r="C21" s="38" t="s">
        <v>42</v>
      </c>
      <c r="D21" s="31">
        <v>10657</v>
      </c>
      <c r="E21" s="32">
        <v>1</v>
      </c>
      <c r="F21" s="33">
        <v>1505</v>
      </c>
      <c r="G21" s="34">
        <f t="shared" si="0"/>
        <v>1505</v>
      </c>
      <c r="H21" s="32">
        <v>0</v>
      </c>
      <c r="I21" s="33">
        <v>0</v>
      </c>
      <c r="J21" s="35" t="s">
        <v>49</v>
      </c>
      <c r="K21" s="36">
        <v>2</v>
      </c>
      <c r="L21" s="33">
        <v>6496</v>
      </c>
      <c r="M21" s="34">
        <f t="shared" si="1"/>
        <v>3248</v>
      </c>
      <c r="N21" s="32">
        <v>0</v>
      </c>
      <c r="O21" s="33">
        <v>0</v>
      </c>
      <c r="P21" s="34">
        <f t="shared" si="2"/>
      </c>
      <c r="Q21" s="32">
        <v>0</v>
      </c>
      <c r="R21" s="33">
        <v>0</v>
      </c>
      <c r="S21" s="34">
        <f t="shared" si="3"/>
      </c>
      <c r="T21" s="32">
        <v>0</v>
      </c>
      <c r="U21" s="33">
        <v>0</v>
      </c>
      <c r="V21" s="35">
        <f t="shared" si="4"/>
      </c>
    </row>
    <row r="22" spans="2:22" s="4" customFormat="1" ht="66" customHeight="1">
      <c r="B22" s="39"/>
      <c r="C22" s="40" t="s">
        <v>43</v>
      </c>
      <c r="D22" s="41">
        <v>9832</v>
      </c>
      <c r="E22" s="32">
        <v>0</v>
      </c>
      <c r="F22" s="33">
        <v>0</v>
      </c>
      <c r="G22" s="34">
        <f t="shared" si="0"/>
      </c>
      <c r="H22" s="32">
        <v>0</v>
      </c>
      <c r="I22" s="33">
        <v>0</v>
      </c>
      <c r="J22" s="42" t="s">
        <v>49</v>
      </c>
      <c r="K22" s="36">
        <v>0</v>
      </c>
      <c r="L22" s="33">
        <v>0</v>
      </c>
      <c r="M22" s="43">
        <f t="shared" si="1"/>
      </c>
      <c r="N22" s="32">
        <v>0</v>
      </c>
      <c r="O22" s="33">
        <v>0</v>
      </c>
      <c r="P22" s="43">
        <f t="shared" si="2"/>
      </c>
      <c r="Q22" s="32">
        <v>0</v>
      </c>
      <c r="R22" s="33">
        <v>0</v>
      </c>
      <c r="S22" s="43">
        <f t="shared" si="3"/>
      </c>
      <c r="T22" s="32">
        <v>0</v>
      </c>
      <c r="U22" s="33">
        <v>0</v>
      </c>
      <c r="V22" s="42">
        <f t="shared" si="4"/>
      </c>
    </row>
    <row r="23" spans="2:22" s="3" customFormat="1" ht="66" customHeight="1">
      <c r="B23" s="44" t="s">
        <v>26</v>
      </c>
      <c r="C23" s="45" t="s">
        <v>27</v>
      </c>
      <c r="D23" s="46">
        <v>10113</v>
      </c>
      <c r="E23" s="47">
        <v>0</v>
      </c>
      <c r="F23" s="48">
        <v>0</v>
      </c>
      <c r="G23" s="49">
        <f t="shared" si="0"/>
      </c>
      <c r="H23" s="47">
        <v>0</v>
      </c>
      <c r="I23" s="48">
        <v>0</v>
      </c>
      <c r="J23" s="50" t="s">
        <v>49</v>
      </c>
      <c r="K23" s="51">
        <v>0</v>
      </c>
      <c r="L23" s="48">
        <v>0</v>
      </c>
      <c r="M23" s="52">
        <f t="shared" si="1"/>
      </c>
      <c r="N23" s="47">
        <v>0</v>
      </c>
      <c r="O23" s="48">
        <v>0</v>
      </c>
      <c r="P23" s="52">
        <f t="shared" si="2"/>
      </c>
      <c r="Q23" s="47">
        <v>0</v>
      </c>
      <c r="R23" s="48">
        <v>0</v>
      </c>
      <c r="S23" s="52">
        <f t="shared" si="3"/>
      </c>
      <c r="T23" s="47">
        <v>0</v>
      </c>
      <c r="U23" s="48">
        <v>0</v>
      </c>
      <c r="V23" s="50">
        <f t="shared" si="4"/>
      </c>
    </row>
    <row r="24" spans="2:22" s="3" customFormat="1" ht="66" customHeight="1">
      <c r="B24" s="29"/>
      <c r="C24" s="38" t="s">
        <v>28</v>
      </c>
      <c r="D24" s="53">
        <v>5609</v>
      </c>
      <c r="E24" s="54">
        <v>0</v>
      </c>
      <c r="F24" s="55">
        <v>0</v>
      </c>
      <c r="G24" s="56">
        <f t="shared" si="0"/>
      </c>
      <c r="H24" s="54">
        <v>0</v>
      </c>
      <c r="I24" s="55">
        <v>0</v>
      </c>
      <c r="J24" s="35" t="s">
        <v>49</v>
      </c>
      <c r="K24" s="57">
        <v>0</v>
      </c>
      <c r="L24" s="55">
        <v>0</v>
      </c>
      <c r="M24" s="34">
        <f t="shared" si="1"/>
      </c>
      <c r="N24" s="54">
        <v>0</v>
      </c>
      <c r="O24" s="55">
        <v>0</v>
      </c>
      <c r="P24" s="34">
        <f t="shared" si="2"/>
      </c>
      <c r="Q24" s="54">
        <v>0</v>
      </c>
      <c r="R24" s="55">
        <v>0</v>
      </c>
      <c r="S24" s="34">
        <f t="shared" si="3"/>
      </c>
      <c r="T24" s="54">
        <v>0</v>
      </c>
      <c r="U24" s="55">
        <v>0</v>
      </c>
      <c r="V24" s="35">
        <f t="shared" si="4"/>
      </c>
    </row>
    <row r="25" spans="2:22" s="3" customFormat="1" ht="66" customHeight="1">
      <c r="B25" s="29"/>
      <c r="C25" s="38" t="s">
        <v>29</v>
      </c>
      <c r="D25" s="53">
        <v>6769</v>
      </c>
      <c r="E25" s="54">
        <v>0</v>
      </c>
      <c r="F25" s="55">
        <v>0</v>
      </c>
      <c r="G25" s="56">
        <f t="shared" si="0"/>
      </c>
      <c r="H25" s="54">
        <v>0</v>
      </c>
      <c r="I25" s="55">
        <v>0</v>
      </c>
      <c r="J25" s="35" t="s">
        <v>49</v>
      </c>
      <c r="K25" s="57">
        <v>0</v>
      </c>
      <c r="L25" s="55">
        <v>0</v>
      </c>
      <c r="M25" s="34">
        <f t="shared" si="1"/>
      </c>
      <c r="N25" s="54">
        <v>0</v>
      </c>
      <c r="O25" s="55">
        <v>0</v>
      </c>
      <c r="P25" s="34">
        <f t="shared" si="2"/>
      </c>
      <c r="Q25" s="54">
        <v>0</v>
      </c>
      <c r="R25" s="55">
        <v>0</v>
      </c>
      <c r="S25" s="34">
        <f t="shared" si="3"/>
      </c>
      <c r="T25" s="54">
        <v>0</v>
      </c>
      <c r="U25" s="55">
        <v>0</v>
      </c>
      <c r="V25" s="35">
        <f t="shared" si="4"/>
      </c>
    </row>
    <row r="26" spans="2:22" s="3" customFormat="1" ht="66" customHeight="1">
      <c r="B26" s="39"/>
      <c r="C26" s="40" t="s">
        <v>30</v>
      </c>
      <c r="D26" s="58">
        <v>3447</v>
      </c>
      <c r="E26" s="59">
        <v>0</v>
      </c>
      <c r="F26" s="60">
        <v>0</v>
      </c>
      <c r="G26" s="61">
        <f t="shared" si="0"/>
      </c>
      <c r="H26" s="59">
        <v>0</v>
      </c>
      <c r="I26" s="60">
        <v>0</v>
      </c>
      <c r="J26" s="42" t="s">
        <v>49</v>
      </c>
      <c r="K26" s="62">
        <v>0</v>
      </c>
      <c r="L26" s="60">
        <v>0</v>
      </c>
      <c r="M26" s="43">
        <f t="shared" si="1"/>
      </c>
      <c r="N26" s="59">
        <v>0</v>
      </c>
      <c r="O26" s="60">
        <v>0</v>
      </c>
      <c r="P26" s="43">
        <f t="shared" si="2"/>
      </c>
      <c r="Q26" s="59">
        <v>0</v>
      </c>
      <c r="R26" s="60">
        <v>0</v>
      </c>
      <c r="S26" s="43">
        <f t="shared" si="3"/>
      </c>
      <c r="T26" s="59">
        <v>0</v>
      </c>
      <c r="U26" s="60">
        <v>0</v>
      </c>
      <c r="V26" s="42">
        <f t="shared" si="4"/>
      </c>
    </row>
    <row r="27" spans="2:22" s="3" customFormat="1" ht="66" customHeight="1">
      <c r="B27" s="44" t="s">
        <v>31</v>
      </c>
      <c r="C27" s="45" t="s">
        <v>44</v>
      </c>
      <c r="D27" s="41">
        <v>3299</v>
      </c>
      <c r="E27" s="32">
        <v>0</v>
      </c>
      <c r="F27" s="33">
        <v>0</v>
      </c>
      <c r="G27" s="34">
        <f t="shared" si="0"/>
      </c>
      <c r="H27" s="32">
        <v>0</v>
      </c>
      <c r="I27" s="33">
        <v>0</v>
      </c>
      <c r="J27" s="50" t="s">
        <v>49</v>
      </c>
      <c r="K27" s="36">
        <v>0</v>
      </c>
      <c r="L27" s="33">
        <v>0</v>
      </c>
      <c r="M27" s="52">
        <f t="shared" si="1"/>
      </c>
      <c r="N27" s="32">
        <v>0</v>
      </c>
      <c r="O27" s="33">
        <v>0</v>
      </c>
      <c r="P27" s="52">
        <f t="shared" si="2"/>
      </c>
      <c r="Q27" s="32">
        <v>0</v>
      </c>
      <c r="R27" s="33">
        <v>0</v>
      </c>
      <c r="S27" s="52">
        <f t="shared" si="3"/>
      </c>
      <c r="T27" s="32">
        <v>0</v>
      </c>
      <c r="U27" s="33">
        <v>0</v>
      </c>
      <c r="V27" s="50">
        <f t="shared" si="4"/>
      </c>
    </row>
    <row r="28" spans="2:22" s="3" customFormat="1" ht="66" customHeight="1">
      <c r="B28" s="39"/>
      <c r="C28" s="40" t="s">
        <v>45</v>
      </c>
      <c r="D28" s="41">
        <v>6808</v>
      </c>
      <c r="E28" s="32">
        <v>1</v>
      </c>
      <c r="F28" s="33">
        <v>2037</v>
      </c>
      <c r="G28" s="34">
        <f t="shared" si="0"/>
        <v>2037</v>
      </c>
      <c r="H28" s="32">
        <v>0</v>
      </c>
      <c r="I28" s="33">
        <v>0</v>
      </c>
      <c r="J28" s="42" t="s">
        <v>49</v>
      </c>
      <c r="K28" s="36">
        <v>0</v>
      </c>
      <c r="L28" s="33">
        <v>0</v>
      </c>
      <c r="M28" s="43">
        <f t="shared" si="1"/>
      </c>
      <c r="N28" s="32">
        <v>0</v>
      </c>
      <c r="O28" s="33">
        <v>0</v>
      </c>
      <c r="P28" s="43">
        <f t="shared" si="2"/>
      </c>
      <c r="Q28" s="32">
        <v>0</v>
      </c>
      <c r="R28" s="33">
        <v>0</v>
      </c>
      <c r="S28" s="43">
        <f t="shared" si="3"/>
      </c>
      <c r="T28" s="32">
        <v>0</v>
      </c>
      <c r="U28" s="33">
        <v>0</v>
      </c>
      <c r="V28" s="42">
        <f t="shared" si="4"/>
      </c>
    </row>
    <row r="29" spans="2:22" s="3" customFormat="1" ht="66" customHeight="1">
      <c r="B29" s="63" t="s">
        <v>32</v>
      </c>
      <c r="C29" s="64" t="s">
        <v>46</v>
      </c>
      <c r="D29" s="65">
        <v>3699</v>
      </c>
      <c r="E29" s="66">
        <v>0</v>
      </c>
      <c r="F29" s="67">
        <v>0</v>
      </c>
      <c r="G29" s="68">
        <f t="shared" si="0"/>
      </c>
      <c r="H29" s="66">
        <v>0</v>
      </c>
      <c r="I29" s="67">
        <v>0</v>
      </c>
      <c r="J29" s="69" t="s">
        <v>49</v>
      </c>
      <c r="K29" s="70">
        <v>0</v>
      </c>
      <c r="L29" s="67">
        <v>0</v>
      </c>
      <c r="M29" s="71">
        <f t="shared" si="1"/>
      </c>
      <c r="N29" s="66">
        <v>0</v>
      </c>
      <c r="O29" s="67">
        <v>0</v>
      </c>
      <c r="P29" s="71">
        <f t="shared" si="2"/>
      </c>
      <c r="Q29" s="66">
        <v>0</v>
      </c>
      <c r="R29" s="67">
        <v>0</v>
      </c>
      <c r="S29" s="71">
        <f t="shared" si="3"/>
      </c>
      <c r="T29" s="66">
        <v>0</v>
      </c>
      <c r="U29" s="67">
        <v>0</v>
      </c>
      <c r="V29" s="69">
        <f t="shared" si="4"/>
      </c>
    </row>
    <row r="30" spans="2:22" s="3" customFormat="1" ht="66" customHeight="1">
      <c r="B30" s="63" t="s">
        <v>33</v>
      </c>
      <c r="C30" s="64" t="s">
        <v>47</v>
      </c>
      <c r="D30" s="65">
        <v>6366</v>
      </c>
      <c r="E30" s="66">
        <v>0</v>
      </c>
      <c r="F30" s="67">
        <v>0</v>
      </c>
      <c r="G30" s="68">
        <f t="shared" si="0"/>
      </c>
      <c r="H30" s="66">
        <v>0</v>
      </c>
      <c r="I30" s="67">
        <v>0</v>
      </c>
      <c r="J30" s="69" t="s">
        <v>49</v>
      </c>
      <c r="K30" s="70">
        <v>0</v>
      </c>
      <c r="L30" s="67">
        <v>0</v>
      </c>
      <c r="M30" s="71">
        <f t="shared" si="1"/>
      </c>
      <c r="N30" s="66">
        <v>0</v>
      </c>
      <c r="O30" s="67">
        <v>0</v>
      </c>
      <c r="P30" s="71">
        <f t="shared" si="2"/>
      </c>
      <c r="Q30" s="66">
        <v>0</v>
      </c>
      <c r="R30" s="67">
        <v>0</v>
      </c>
      <c r="S30" s="71">
        <f t="shared" si="3"/>
      </c>
      <c r="T30" s="66">
        <v>0</v>
      </c>
      <c r="U30" s="67">
        <v>0</v>
      </c>
      <c r="V30" s="69">
        <f t="shared" si="4"/>
      </c>
    </row>
    <row r="31" spans="2:22" s="3" customFormat="1" ht="66" customHeight="1" thickBot="1">
      <c r="B31" s="72" t="s">
        <v>34</v>
      </c>
      <c r="C31" s="73" t="s">
        <v>48</v>
      </c>
      <c r="D31" s="74">
        <v>4608</v>
      </c>
      <c r="E31" s="75">
        <v>0</v>
      </c>
      <c r="F31" s="76">
        <v>0</v>
      </c>
      <c r="G31" s="77">
        <f t="shared" si="0"/>
      </c>
      <c r="H31" s="75">
        <v>0</v>
      </c>
      <c r="I31" s="76">
        <v>0</v>
      </c>
      <c r="J31" s="78" t="s">
        <v>49</v>
      </c>
      <c r="K31" s="79">
        <v>0</v>
      </c>
      <c r="L31" s="76">
        <v>0</v>
      </c>
      <c r="M31" s="80">
        <f t="shared" si="1"/>
      </c>
      <c r="N31" s="75">
        <v>0</v>
      </c>
      <c r="O31" s="76">
        <v>0</v>
      </c>
      <c r="P31" s="80">
        <f t="shared" si="2"/>
      </c>
      <c r="Q31" s="75">
        <v>0</v>
      </c>
      <c r="R31" s="76">
        <v>0</v>
      </c>
      <c r="S31" s="80">
        <f t="shared" si="3"/>
      </c>
      <c r="T31" s="75">
        <v>0</v>
      </c>
      <c r="U31" s="76">
        <v>0</v>
      </c>
      <c r="V31" s="78">
        <f t="shared" si="4"/>
      </c>
    </row>
    <row r="32" spans="2:22" s="3" customFormat="1" ht="66" customHeight="1" thickTop="1">
      <c r="B32" s="29" t="s">
        <v>35</v>
      </c>
      <c r="C32" s="81" t="s">
        <v>36</v>
      </c>
      <c r="D32" s="41">
        <f>D9</f>
        <v>231767</v>
      </c>
      <c r="E32" s="32">
        <f>E9</f>
        <v>0</v>
      </c>
      <c r="F32" s="33">
        <f>F9</f>
        <v>0</v>
      </c>
      <c r="G32" s="34">
        <f>IF(F32=0,"",ROUND(F32/E32,1))</f>
      </c>
      <c r="H32" s="32">
        <f>H9</f>
        <v>0</v>
      </c>
      <c r="I32" s="33">
        <f>I9</f>
        <v>0</v>
      </c>
      <c r="J32" s="82">
        <f>IF(I32=0,"",ROUND(I32/H32,1))</f>
      </c>
      <c r="K32" s="36">
        <f>K9</f>
        <v>0</v>
      </c>
      <c r="L32" s="33">
        <f>L9</f>
        <v>0</v>
      </c>
      <c r="M32" s="83">
        <f t="shared" si="1"/>
      </c>
      <c r="N32" s="32">
        <f>N9</f>
        <v>0</v>
      </c>
      <c r="O32" s="33">
        <f>O9</f>
        <v>0</v>
      </c>
      <c r="P32" s="83">
        <f t="shared" si="2"/>
      </c>
      <c r="Q32" s="32">
        <f>Q9</f>
        <v>0</v>
      </c>
      <c r="R32" s="33">
        <f>R9</f>
        <v>0</v>
      </c>
      <c r="S32" s="83">
        <f t="shared" si="3"/>
      </c>
      <c r="T32" s="32">
        <f>T9</f>
        <v>0</v>
      </c>
      <c r="U32" s="33">
        <f>U9</f>
        <v>0</v>
      </c>
      <c r="V32" s="82">
        <f t="shared" si="4"/>
      </c>
    </row>
    <row r="33" spans="2:22" s="3" customFormat="1" ht="66" customHeight="1">
      <c r="B33" s="29"/>
      <c r="C33" s="81" t="s">
        <v>81</v>
      </c>
      <c r="D33" s="31">
        <f>SUM(D10:D22)</f>
        <v>395986</v>
      </c>
      <c r="E33" s="32">
        <f>SUM(E10:E22)</f>
        <v>5</v>
      </c>
      <c r="F33" s="33">
        <f>SUM(F10:F22)</f>
        <v>11726</v>
      </c>
      <c r="G33" s="34">
        <f>IF(F33=0,"",ROUND(F33/E33,1))</f>
        <v>2345.2</v>
      </c>
      <c r="H33" s="32">
        <f>SUM(H10:H22)</f>
        <v>0</v>
      </c>
      <c r="I33" s="33">
        <f>SUM(I10:I22)</f>
        <v>0</v>
      </c>
      <c r="J33" s="82">
        <f>IF(I33=0,"",ROUND(I33/H33,1))</f>
      </c>
      <c r="K33" s="36">
        <f>SUM(K10:K22)</f>
        <v>5</v>
      </c>
      <c r="L33" s="33">
        <f>SUM(L10:L22)</f>
        <v>14870</v>
      </c>
      <c r="M33" s="83">
        <f t="shared" si="1"/>
        <v>2974</v>
      </c>
      <c r="N33" s="32">
        <f>SUM(N10:N22)</f>
        <v>0</v>
      </c>
      <c r="O33" s="33">
        <f>SUM(O10:O22)</f>
        <v>0</v>
      </c>
      <c r="P33" s="83">
        <f t="shared" si="2"/>
      </c>
      <c r="Q33" s="32">
        <f>SUM(Q10:Q22)</f>
        <v>1</v>
      </c>
      <c r="R33" s="33">
        <f>SUM(R10:R22)</f>
        <v>1499</v>
      </c>
      <c r="S33" s="83">
        <f t="shared" si="3"/>
        <v>1499</v>
      </c>
      <c r="T33" s="32">
        <f>SUM(T10:T22)</f>
        <v>0</v>
      </c>
      <c r="U33" s="33">
        <f>SUM(U10:U22)</f>
        <v>0</v>
      </c>
      <c r="V33" s="82">
        <f t="shared" si="4"/>
      </c>
    </row>
    <row r="34" spans="2:22" s="3" customFormat="1" ht="66" customHeight="1">
      <c r="B34" s="29"/>
      <c r="C34" s="81" t="s">
        <v>82</v>
      </c>
      <c r="D34" s="31">
        <f>SUM(D23:D31)</f>
        <v>50718</v>
      </c>
      <c r="E34" s="32">
        <f>SUM(E23:E31)</f>
        <v>1</v>
      </c>
      <c r="F34" s="33">
        <f>SUM(F23:F31)</f>
        <v>2037</v>
      </c>
      <c r="G34" s="34">
        <f>IF(F34=0,"",ROUND(F34/E34,1))</f>
        <v>2037</v>
      </c>
      <c r="H34" s="32">
        <f>SUM(H23:H31)</f>
        <v>0</v>
      </c>
      <c r="I34" s="33">
        <f>SUM(I23:I31)</f>
        <v>0</v>
      </c>
      <c r="J34" s="82">
        <f>IF(I34=0,"",ROUND(I34/H34,1))</f>
      </c>
      <c r="K34" s="36">
        <f>SUM(K23:K31)</f>
        <v>0</v>
      </c>
      <c r="L34" s="33">
        <f>SUM(L23:L31)</f>
        <v>0</v>
      </c>
      <c r="M34" s="83">
        <f t="shared" si="1"/>
      </c>
      <c r="N34" s="32">
        <f>SUM(N23:N31)</f>
        <v>0</v>
      </c>
      <c r="O34" s="33">
        <f>SUM(O23:O31)</f>
        <v>0</v>
      </c>
      <c r="P34" s="83">
        <f t="shared" si="2"/>
      </c>
      <c r="Q34" s="32">
        <f>SUM(Q23:Q31)</f>
        <v>0</v>
      </c>
      <c r="R34" s="33">
        <f>SUM(R23:R31)</f>
        <v>0</v>
      </c>
      <c r="S34" s="83">
        <f t="shared" si="3"/>
      </c>
      <c r="T34" s="32">
        <f>SUM(T23:T31)</f>
        <v>0</v>
      </c>
      <c r="U34" s="33">
        <f>SUM(U23:U31)</f>
        <v>0</v>
      </c>
      <c r="V34" s="82">
        <f t="shared" si="4"/>
      </c>
    </row>
    <row r="35" spans="2:22" s="3" customFormat="1" ht="66" customHeight="1">
      <c r="B35" s="29"/>
      <c r="C35" s="81" t="s">
        <v>83</v>
      </c>
      <c r="D35" s="31">
        <f>SUM(D32:D34)</f>
        <v>678471</v>
      </c>
      <c r="E35" s="32">
        <f>SUM(E32:E34)</f>
        <v>6</v>
      </c>
      <c r="F35" s="33">
        <f>SUM(F32:F34)</f>
        <v>13763</v>
      </c>
      <c r="G35" s="34">
        <f>IF(F35=0,"",ROUND(F35/E35,1))</f>
        <v>2293.8</v>
      </c>
      <c r="H35" s="32">
        <f>SUM(H32:H34)</f>
        <v>0</v>
      </c>
      <c r="I35" s="33">
        <f>SUM(I32:I34)</f>
        <v>0</v>
      </c>
      <c r="J35" s="82">
        <f>IF(I35=0,"",ROUND(I35/H35,1))</f>
      </c>
      <c r="K35" s="36">
        <f>SUM(K32:K34)</f>
        <v>5</v>
      </c>
      <c r="L35" s="33">
        <f>SUM(L32:L34)</f>
        <v>14870</v>
      </c>
      <c r="M35" s="83">
        <f t="shared" si="1"/>
        <v>2974</v>
      </c>
      <c r="N35" s="32">
        <f>SUM(N32:N34)</f>
        <v>0</v>
      </c>
      <c r="O35" s="33">
        <f>SUM(O32:O34)</f>
        <v>0</v>
      </c>
      <c r="P35" s="83">
        <f t="shared" si="2"/>
      </c>
      <c r="Q35" s="32">
        <f>SUM(Q32:Q34)</f>
        <v>1</v>
      </c>
      <c r="R35" s="33">
        <f>SUM(R32:R34)</f>
        <v>1499</v>
      </c>
      <c r="S35" s="83">
        <f t="shared" si="3"/>
        <v>1499</v>
      </c>
      <c r="T35" s="32">
        <f>SUM(T32:T34)</f>
        <v>0</v>
      </c>
      <c r="U35" s="33">
        <f>SUM(U32:U34)</f>
        <v>0</v>
      </c>
      <c r="V35" s="82">
        <f t="shared" si="4"/>
      </c>
    </row>
    <row r="36" spans="2:22" s="3" customFormat="1" ht="66" customHeight="1" thickBot="1">
      <c r="B36" s="84"/>
      <c r="C36" s="85" t="s">
        <v>37</v>
      </c>
      <c r="D36" s="86">
        <f>SUM(D33:D34)</f>
        <v>446704</v>
      </c>
      <c r="E36" s="87">
        <f>SUM(E33:E34)</f>
        <v>6</v>
      </c>
      <c r="F36" s="88">
        <f>SUM(F33:F34)</f>
        <v>13763</v>
      </c>
      <c r="G36" s="89">
        <f>IF(F36=0,"",ROUND(F36/E36,1))</f>
        <v>2293.8</v>
      </c>
      <c r="H36" s="87">
        <f>SUM(H33:H34)</f>
        <v>0</v>
      </c>
      <c r="I36" s="88">
        <f>SUM(I33:I34)</f>
        <v>0</v>
      </c>
      <c r="J36" s="90">
        <f>IF(I36=0,"",ROUND(I36/H36,1))</f>
      </c>
      <c r="K36" s="91">
        <f>SUM(K33:K34)</f>
        <v>5</v>
      </c>
      <c r="L36" s="88">
        <f>SUM(L33:L34)</f>
        <v>14870</v>
      </c>
      <c r="M36" s="92">
        <f>IF(L36=0,"",ROUND(L36/K36,1))</f>
        <v>2974</v>
      </c>
      <c r="N36" s="87">
        <f>SUM(N33:N34)</f>
        <v>0</v>
      </c>
      <c r="O36" s="88">
        <f>SUM(O33:O34)</f>
        <v>0</v>
      </c>
      <c r="P36" s="92">
        <f>IF(O36=0,"",ROUND(O36/N36,1))</f>
      </c>
      <c r="Q36" s="87">
        <f>SUM(Q33:Q34)</f>
        <v>1</v>
      </c>
      <c r="R36" s="88">
        <f>SUM(R33:R34)</f>
        <v>1499</v>
      </c>
      <c r="S36" s="92">
        <f>IF(R36=0,"",ROUND(R36/Q36,1))</f>
        <v>1499</v>
      </c>
      <c r="T36" s="87">
        <f>SUM(T33:T34)</f>
        <v>0</v>
      </c>
      <c r="U36" s="88">
        <f>SUM(U33:U34)</f>
        <v>0</v>
      </c>
      <c r="V36" s="90">
        <f>IF(U36=0,"",ROUND(U36/T36,1))</f>
      </c>
    </row>
  </sheetData>
  <sheetProtection/>
  <mergeCells count="9">
    <mergeCell ref="Q3:V3"/>
    <mergeCell ref="Q4:S4"/>
    <mergeCell ref="T4:V4"/>
    <mergeCell ref="E4:G4"/>
    <mergeCell ref="H4:J4"/>
    <mergeCell ref="E3:J3"/>
    <mergeCell ref="K3:P3"/>
    <mergeCell ref="K4:M4"/>
    <mergeCell ref="N4:P4"/>
  </mergeCells>
  <printOptions/>
  <pageMargins left="0.3937007874015748" right="0.3937007874015748" top="0.7874015748031497" bottom="0.3937007874015748" header="0.6692913385826772" footer="0.2755905511811024"/>
  <pageSetup fitToWidth="2" horizontalDpi="600" verticalDpi="600" orientation="portrait" paperSize="9" scale="39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meoffice</cp:lastModifiedBy>
  <dcterms:created xsi:type="dcterms:W3CDTF">2011-01-28T02:25:08Z</dcterms:created>
  <dcterms:modified xsi:type="dcterms:W3CDTF">2012-02-02T02:07:48Z</dcterms:modified>
  <cp:category/>
  <cp:version/>
  <cp:contentType/>
  <cp:contentStatus/>
</cp:coreProperties>
</file>