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16" windowHeight="10452" activeTab="1"/>
  </bookViews>
  <sheets>
    <sheet name="R6年（２０２4年）" sheetId="1" r:id="rId1"/>
    <sheet name="R6グラフ" sheetId="2" r:id="rId2"/>
  </sheets>
  <externalReferences>
    <externalReference r:id="rId5"/>
  </externalReferences>
  <definedNames>
    <definedName name="_xlnm.Print_Area" localSheetId="0">'R6年（２０２4年）'!$A$1:$X$60</definedName>
  </definedNames>
  <calcPr fullCalcOnLoad="1"/>
</workbook>
</file>

<file path=xl/sharedStrings.xml><?xml version="1.0" encoding="utf-8"?>
<sst xmlns="http://schemas.openxmlformats.org/spreadsheetml/2006/main" count="166" uniqueCount="111">
  <si>
    <t>プロパンガス      1ヵ月・10㎥</t>
  </si>
  <si>
    <t>コード</t>
  </si>
  <si>
    <t>トマト　　　　　　　　 　1㎏</t>
  </si>
  <si>
    <t>6月</t>
  </si>
  <si>
    <r>
      <t>牛</t>
    </r>
    <r>
      <rPr>
        <sz val="8"/>
        <rFont val="ＭＳ Ｐ明朝"/>
        <family val="1"/>
      </rPr>
      <t>乳（店頭売り，　</t>
    </r>
    <r>
      <rPr>
        <sz val="6"/>
        <rFont val="ＭＳ Ｐ明朝"/>
        <family val="1"/>
      </rPr>
      <t>1本・1000ml</t>
    </r>
  </si>
  <si>
    <t>種類</t>
  </si>
  <si>
    <t>ラップ　　　　　　　1本</t>
  </si>
  <si>
    <t>名称</t>
  </si>
  <si>
    <t>4月</t>
  </si>
  <si>
    <t>単位</t>
  </si>
  <si>
    <t>1kg</t>
  </si>
  <si>
    <t>備考</t>
  </si>
  <si>
    <t>385ｍｌ</t>
  </si>
  <si>
    <t>ばれいしょ　　　　　　1㎏</t>
  </si>
  <si>
    <t>R5</t>
  </si>
  <si>
    <t>穀類</t>
  </si>
  <si>
    <t>1パック</t>
  </si>
  <si>
    <r>
      <t>う</t>
    </r>
    <r>
      <rPr>
        <sz val="8"/>
        <rFont val="ＭＳ Ｐ明朝"/>
        <family val="1"/>
      </rPr>
      <t>るち米(コシヒカリ）</t>
    </r>
    <r>
      <rPr>
        <sz val="6"/>
        <rFont val="ＭＳ Ｐ明朝"/>
        <family val="1"/>
      </rPr>
      <t>1袋.５㎏</t>
    </r>
  </si>
  <si>
    <t>（2020,9,10月改正）</t>
  </si>
  <si>
    <t>男子シャツ</t>
  </si>
  <si>
    <t>5月</t>
  </si>
  <si>
    <t>まぐろ　　　　　　　　100ｇ</t>
  </si>
  <si>
    <t>H31</t>
  </si>
  <si>
    <t>R2</t>
  </si>
  <si>
    <t>乳類</t>
  </si>
  <si>
    <t>R3</t>
  </si>
  <si>
    <t>豚肉（国産品，バラ）100ｇ</t>
  </si>
  <si>
    <t>キャベツ　　　　　　 　1㎏</t>
  </si>
  <si>
    <t>9月</t>
  </si>
  <si>
    <t>トイレットペーパー</t>
  </si>
  <si>
    <t>1月</t>
  </si>
  <si>
    <t>灯油　　　　　　　　18L</t>
  </si>
  <si>
    <t>2月</t>
  </si>
  <si>
    <t>8月</t>
  </si>
  <si>
    <t>3月</t>
  </si>
  <si>
    <t>1,000ml</t>
  </si>
  <si>
    <t>肉類</t>
  </si>
  <si>
    <t>7月</t>
  </si>
  <si>
    <t>10月</t>
  </si>
  <si>
    <t>11月</t>
  </si>
  <si>
    <t>(2022,11月改定）</t>
  </si>
  <si>
    <t>12月</t>
  </si>
  <si>
    <t>トイレットペーパー  　</t>
  </si>
  <si>
    <t>広島市</t>
  </si>
  <si>
    <t>5kg</t>
  </si>
  <si>
    <t>食パン　　　　　　　　1㎏</t>
  </si>
  <si>
    <t>ティッシュペーパー　</t>
  </si>
  <si>
    <t>魚介類</t>
  </si>
  <si>
    <t>100g</t>
  </si>
  <si>
    <t>えび　　　　　　　　　100ｇ</t>
  </si>
  <si>
    <t>牛肉（国産品）　　　100ｇ</t>
  </si>
  <si>
    <t>（2020,1月改正）</t>
  </si>
  <si>
    <t>（2022,7月改定）</t>
  </si>
  <si>
    <t>野菜　　　穀物</t>
  </si>
  <si>
    <t>ほうれんそう　　　　　1㎏</t>
  </si>
  <si>
    <t>トマト</t>
  </si>
  <si>
    <t>レタス　　　　　　　　　1㎏</t>
  </si>
  <si>
    <t>（2020,1月改正）</t>
  </si>
  <si>
    <t>1000m</t>
  </si>
  <si>
    <t>たまねぎ　　　　　　 　1㎏</t>
  </si>
  <si>
    <r>
      <t>納</t>
    </r>
    <r>
      <rPr>
        <sz val="8"/>
        <rFont val="ＭＳ Ｐ明朝"/>
        <family val="1"/>
      </rPr>
      <t xml:space="preserve">豆  </t>
    </r>
    <r>
      <rPr>
        <sz val="6"/>
        <rFont val="ＭＳ Ｐ明朝"/>
        <family val="1"/>
      </rPr>
      <t xml:space="preserve">  1パック５０g×3又は45ｇ×3</t>
    </r>
  </si>
  <si>
    <t>雑貨　　　その他</t>
  </si>
  <si>
    <t>従量料金</t>
  </si>
  <si>
    <t>18L</t>
  </si>
  <si>
    <t>1本</t>
  </si>
  <si>
    <t>1000組</t>
  </si>
  <si>
    <t>台所用洗剤</t>
  </si>
  <si>
    <t>385ｍｌ</t>
  </si>
  <si>
    <t>（2020,9,10月改正）</t>
  </si>
  <si>
    <t>洗濯用洗剤</t>
  </si>
  <si>
    <t>1kg</t>
  </si>
  <si>
    <t>ワイシャツ</t>
  </si>
  <si>
    <t>長袖</t>
  </si>
  <si>
    <t>半袖</t>
  </si>
  <si>
    <t>紙おむつ　</t>
  </si>
  <si>
    <t>1袋（10枚）</t>
  </si>
  <si>
    <t>ガソリン</t>
  </si>
  <si>
    <t>1L</t>
  </si>
  <si>
    <t>乾電池</t>
  </si>
  <si>
    <t>シャンプー</t>
  </si>
  <si>
    <t>1袋（340ｍｌ）</t>
  </si>
  <si>
    <t>歯磨き</t>
  </si>
  <si>
    <t>100g</t>
  </si>
  <si>
    <t>(2021,1月改定）</t>
  </si>
  <si>
    <t>福山市</t>
  </si>
  <si>
    <t>うるち米</t>
  </si>
  <si>
    <t>食パン</t>
  </si>
  <si>
    <t>まぐろ</t>
  </si>
  <si>
    <t>えび</t>
  </si>
  <si>
    <t>牛肉</t>
  </si>
  <si>
    <t>豚肉</t>
  </si>
  <si>
    <t>牛乳</t>
  </si>
  <si>
    <t>キャベツ</t>
  </si>
  <si>
    <t>ほうれんそう</t>
  </si>
  <si>
    <t>レタス</t>
  </si>
  <si>
    <t>ばれいしょ</t>
  </si>
  <si>
    <t>たまねぎ</t>
  </si>
  <si>
    <r>
      <t>納</t>
    </r>
    <r>
      <rPr>
        <sz val="8"/>
        <rFont val="ＭＳ Ｐ明朝"/>
        <family val="1"/>
      </rPr>
      <t>豆 　</t>
    </r>
    <r>
      <rPr>
        <sz val="6"/>
        <rFont val="ＭＳ Ｐ明朝"/>
        <family val="1"/>
      </rPr>
      <t>1パック５０g×3又は45ｇ×3</t>
    </r>
  </si>
  <si>
    <t>灯油</t>
  </si>
  <si>
    <t>ラップ</t>
  </si>
  <si>
    <t>ティッシュペーパー</t>
  </si>
  <si>
    <t>１000m</t>
  </si>
  <si>
    <t>(2020,10月改定）</t>
  </si>
  <si>
    <t>（2020,9,10改定）</t>
  </si>
  <si>
    <t>総務省統計局「小売物価統計調査」</t>
  </si>
  <si>
    <t>R4</t>
  </si>
  <si>
    <t>2024　　　平均</t>
  </si>
  <si>
    <t>R6</t>
  </si>
  <si>
    <t>　R6年(2024年）　広島県小売物価統計表</t>
  </si>
  <si>
    <t>R6(2024年）広島県小売価格（食品）</t>
  </si>
  <si>
    <t>R6（2024年）　広島県小売価格（雑貨・その他）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</si>
</sst>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_);[Red]\(#,##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9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color indexed="8"/>
      <name val="ＭＳ 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6"/>
      <name val="ＭＳ Ｐゴシック"/>
      <family val="3"/>
    </font>
    <font>
      <sz val="5.25"/>
      <color indexed="8"/>
      <name val="ＭＳ Ｐゴシック"/>
      <family val="3"/>
    </font>
    <font>
      <sz val="6.25"/>
      <color indexed="8"/>
      <name val="ＭＳ Ｐゴシック"/>
      <family val="3"/>
    </font>
    <font>
      <sz val="4.5"/>
      <color indexed="8"/>
      <name val="ＭＳ Ｐゴシック"/>
      <family val="3"/>
    </font>
    <font>
      <sz val="6"/>
      <color indexed="8"/>
      <name val="ＭＳ Ｐゴシック"/>
      <family val="3"/>
    </font>
    <font>
      <sz val="5.5"/>
      <color indexed="8"/>
      <name val="ＭＳ Ｐゴシック"/>
      <family val="3"/>
    </font>
    <font>
      <sz val="8"/>
      <color indexed="8"/>
      <name val="ＭＳ Ｐゴシック"/>
      <family val="3"/>
    </font>
    <font>
      <sz val="5.75"/>
      <color indexed="8"/>
      <name val="ＭＳ Ｐゴシック"/>
      <family val="3"/>
    </font>
    <font>
      <sz val="6.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0.3"/>
      <color indexed="8"/>
      <name val="ＭＳ Ｐゴシック"/>
      <family val="3"/>
    </font>
    <font>
      <b/>
      <sz val="10.25"/>
      <color indexed="8"/>
      <name val="ＭＳ Ｐゴシック"/>
      <family val="3"/>
    </font>
    <font>
      <sz val="4.2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5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" fillId="22" borderId="2" applyNumberFormat="0" applyFont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12" fillId="23" borderId="9" applyNumberFormat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1" fillId="7" borderId="4" applyNumberFormat="0" applyAlignment="0" applyProtection="0"/>
    <xf numFmtId="0" fontId="11" fillId="7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24" borderId="0" xfId="0" applyFont="1" applyFill="1" applyBorder="1" applyAlignment="1">
      <alignment vertical="center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right" vertical="center"/>
    </xf>
    <xf numFmtId="0" fontId="24" fillId="20" borderId="10" xfId="0" applyFont="1" applyFill="1" applyBorder="1" applyAlignment="1">
      <alignment vertical="center"/>
    </xf>
    <xf numFmtId="0" fontId="24" fillId="20" borderId="12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20" borderId="14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/>
    </xf>
    <xf numFmtId="0" fontId="24" fillId="20" borderId="15" xfId="0" applyFont="1" applyFill="1" applyBorder="1" applyAlignment="1">
      <alignment horizontal="center" vertical="center"/>
    </xf>
    <xf numFmtId="0" fontId="24" fillId="23" borderId="16" xfId="0" applyFont="1" applyFill="1" applyBorder="1" applyAlignment="1">
      <alignment horizontal="center" vertical="center"/>
    </xf>
    <xf numFmtId="0" fontId="24" fillId="23" borderId="17" xfId="0" applyFont="1" applyFill="1" applyBorder="1" applyAlignment="1">
      <alignment horizontal="center" vertical="center"/>
    </xf>
    <xf numFmtId="0" fontId="24" fillId="20" borderId="18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horizontal="center" vertical="center"/>
    </xf>
    <xf numFmtId="0" fontId="24" fillId="20" borderId="20" xfId="0" applyFont="1" applyFill="1" applyBorder="1" applyAlignment="1">
      <alignment horizontal="center" vertical="center"/>
    </xf>
    <xf numFmtId="0" fontId="24" fillId="8" borderId="21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vertical="center"/>
    </xf>
    <xf numFmtId="176" fontId="27" fillId="6" borderId="21" xfId="147" applyNumberFormat="1" applyFont="1" applyFill="1" applyBorder="1" applyAlignment="1">
      <alignment horizontal="center" vertical="center" shrinkToFit="1"/>
      <protection/>
    </xf>
    <xf numFmtId="176" fontId="27" fillId="6" borderId="0" xfId="147" applyNumberFormat="1" applyFont="1" applyFill="1" applyBorder="1" applyAlignment="1">
      <alignment horizontal="center" vertical="center" shrinkToFit="1"/>
      <protection/>
    </xf>
    <xf numFmtId="38" fontId="26" fillId="0" borderId="13" xfId="113" applyFont="1" applyFill="1" applyBorder="1" applyAlignment="1">
      <alignment vertical="center"/>
    </xf>
    <xf numFmtId="38" fontId="26" fillId="0" borderId="22" xfId="113" applyFont="1" applyFill="1" applyBorder="1" applyAlignment="1">
      <alignment vertical="center"/>
    </xf>
    <xf numFmtId="38" fontId="26" fillId="0" borderId="0" xfId="113" applyFont="1" applyFill="1" applyBorder="1" applyAlignment="1">
      <alignment vertical="center"/>
    </xf>
    <xf numFmtId="38" fontId="26" fillId="0" borderId="13" xfId="113" applyFont="1" applyFill="1" applyBorder="1" applyAlignment="1">
      <alignment horizontal="right" vertical="center"/>
    </xf>
    <xf numFmtId="38" fontId="26" fillId="0" borderId="0" xfId="113" applyFont="1" applyFill="1" applyBorder="1" applyAlignment="1">
      <alignment horizontal="right" vertical="center"/>
    </xf>
    <xf numFmtId="38" fontId="26" fillId="0" borderId="23" xfId="113" applyFont="1" applyFill="1" applyBorder="1" applyAlignment="1">
      <alignment vertical="center"/>
    </xf>
    <xf numFmtId="0" fontId="24" fillId="20" borderId="21" xfId="0" applyFont="1" applyFill="1" applyBorder="1" applyAlignment="1">
      <alignment horizontal="center" vertical="center"/>
    </xf>
    <xf numFmtId="0" fontId="26" fillId="6" borderId="24" xfId="0" applyFont="1" applyFill="1" applyBorder="1" applyAlignment="1">
      <alignment vertical="center"/>
    </xf>
    <xf numFmtId="0" fontId="26" fillId="6" borderId="24" xfId="0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/>
    </xf>
    <xf numFmtId="38" fontId="26" fillId="0" borderId="26" xfId="113" applyFont="1" applyFill="1" applyBorder="1" applyAlignment="1">
      <alignment vertical="center"/>
    </xf>
    <xf numFmtId="38" fontId="26" fillId="0" borderId="27" xfId="113" applyFont="1" applyFill="1" applyBorder="1" applyAlignment="1">
      <alignment vertical="center"/>
    </xf>
    <xf numFmtId="38" fontId="26" fillId="0" borderId="28" xfId="113" applyFont="1" applyFill="1" applyBorder="1" applyAlignment="1">
      <alignment horizontal="right" vertical="center"/>
    </xf>
    <xf numFmtId="38" fontId="26" fillId="0" borderId="29" xfId="113" applyFont="1" applyFill="1" applyBorder="1" applyAlignment="1">
      <alignment horizontal="right" vertical="center"/>
    </xf>
    <xf numFmtId="38" fontId="26" fillId="0" borderId="29" xfId="113" applyFont="1" applyFill="1" applyBorder="1" applyAlignment="1">
      <alignment vertical="center"/>
    </xf>
    <xf numFmtId="0" fontId="26" fillId="6" borderId="21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38" fontId="26" fillId="0" borderId="30" xfId="113" applyFont="1" applyFill="1" applyBorder="1" applyAlignment="1">
      <alignment vertical="center"/>
    </xf>
    <xf numFmtId="0" fontId="26" fillId="6" borderId="29" xfId="0" applyFont="1" applyFill="1" applyBorder="1" applyAlignment="1">
      <alignment horizontal="center" vertical="center"/>
    </xf>
    <xf numFmtId="0" fontId="26" fillId="6" borderId="31" xfId="0" applyFont="1" applyFill="1" applyBorder="1" applyAlignment="1">
      <alignment vertical="center"/>
    </xf>
    <xf numFmtId="0" fontId="26" fillId="6" borderId="31" xfId="0" applyFont="1" applyFill="1" applyBorder="1" applyAlignment="1">
      <alignment horizontal="center" vertical="center"/>
    </xf>
    <xf numFmtId="0" fontId="28" fillId="6" borderId="25" xfId="0" applyFont="1" applyFill="1" applyBorder="1" applyAlignment="1">
      <alignment horizontal="center" vertical="center"/>
    </xf>
    <xf numFmtId="38" fontId="26" fillId="0" borderId="28" xfId="113" applyFont="1" applyFill="1" applyBorder="1" applyAlignment="1">
      <alignment vertical="center"/>
    </xf>
    <xf numFmtId="38" fontId="26" fillId="0" borderId="32" xfId="113" applyFont="1" applyFill="1" applyBorder="1" applyAlignment="1">
      <alignment vertical="center"/>
    </xf>
    <xf numFmtId="38" fontId="26" fillId="0" borderId="33" xfId="113" applyFont="1" applyFill="1" applyBorder="1" applyAlignment="1">
      <alignment vertical="center"/>
    </xf>
    <xf numFmtId="38" fontId="26" fillId="0" borderId="34" xfId="113" applyFont="1" applyFill="1" applyBorder="1" applyAlignment="1">
      <alignment vertical="center"/>
    </xf>
    <xf numFmtId="0" fontId="26" fillId="6" borderId="35" xfId="0" applyFont="1" applyFill="1" applyBorder="1" applyAlignment="1">
      <alignment horizontal="center" vertical="center"/>
    </xf>
    <xf numFmtId="0" fontId="26" fillId="6" borderId="36" xfId="0" applyFont="1" applyFill="1" applyBorder="1" applyAlignment="1">
      <alignment horizontal="center" vertical="center"/>
    </xf>
    <xf numFmtId="0" fontId="26" fillId="6" borderId="31" xfId="0" applyFont="1" applyFill="1" applyBorder="1" applyAlignment="1">
      <alignment vertical="center"/>
    </xf>
    <xf numFmtId="0" fontId="26" fillId="6" borderId="31" xfId="0" applyFont="1" applyFill="1" applyBorder="1" applyAlignment="1">
      <alignment horizontal="center" vertical="center" shrinkToFit="1"/>
    </xf>
    <xf numFmtId="0" fontId="28" fillId="6" borderId="36" xfId="0" applyFont="1" applyFill="1" applyBorder="1" applyAlignment="1">
      <alignment horizontal="center" vertical="center"/>
    </xf>
    <xf numFmtId="38" fontId="26" fillId="0" borderId="37" xfId="113" applyFont="1" applyFill="1" applyBorder="1" applyAlignment="1">
      <alignment horizontal="right"/>
    </xf>
    <xf numFmtId="38" fontId="26" fillId="0" borderId="0" xfId="113" applyFont="1" applyFill="1" applyBorder="1" applyAlignment="1">
      <alignment horizontal="right"/>
    </xf>
    <xf numFmtId="38" fontId="26" fillId="0" borderId="0" xfId="113" applyFont="1" applyFill="1" applyBorder="1" applyAlignment="1">
      <alignment/>
    </xf>
    <xf numFmtId="38" fontId="26" fillId="0" borderId="23" xfId="113" applyFont="1" applyFill="1" applyBorder="1" applyAlignment="1">
      <alignment/>
    </xf>
    <xf numFmtId="0" fontId="26" fillId="6" borderId="21" xfId="0" applyFont="1" applyFill="1" applyBorder="1" applyAlignment="1">
      <alignment vertical="center"/>
    </xf>
    <xf numFmtId="38" fontId="26" fillId="0" borderId="13" xfId="113" applyFont="1" applyFill="1" applyBorder="1" applyAlignment="1">
      <alignment horizontal="right"/>
    </xf>
    <xf numFmtId="0" fontId="28" fillId="6" borderId="21" xfId="0" applyFont="1" applyFill="1" applyBorder="1" applyAlignment="1">
      <alignment horizontal="center" vertical="center"/>
    </xf>
    <xf numFmtId="0" fontId="26" fillId="6" borderId="38" xfId="0" applyFont="1" applyFill="1" applyBorder="1" applyAlignment="1">
      <alignment vertical="center"/>
    </xf>
    <xf numFmtId="0" fontId="26" fillId="6" borderId="38" xfId="0" applyFont="1" applyFill="1" applyBorder="1" applyAlignment="1">
      <alignment horizontal="center" vertical="center"/>
    </xf>
    <xf numFmtId="0" fontId="28" fillId="6" borderId="39" xfId="0" applyFont="1" applyFill="1" applyBorder="1" applyAlignment="1">
      <alignment horizontal="center" vertical="center"/>
    </xf>
    <xf numFmtId="38" fontId="26" fillId="0" borderId="40" xfId="113" applyFont="1" applyFill="1" applyBorder="1" applyAlignment="1">
      <alignment vertical="center"/>
    </xf>
    <xf numFmtId="38" fontId="26" fillId="0" borderId="19" xfId="113" applyFont="1" applyFill="1" applyBorder="1" applyAlignment="1">
      <alignment vertical="center"/>
    </xf>
    <xf numFmtId="38" fontId="26" fillId="0" borderId="18" xfId="113" applyFont="1" applyFill="1" applyBorder="1" applyAlignment="1">
      <alignment horizontal="right"/>
    </xf>
    <xf numFmtId="38" fontId="26" fillId="0" borderId="14" xfId="113" applyFont="1" applyFill="1" applyBorder="1" applyAlignment="1">
      <alignment horizontal="right"/>
    </xf>
    <xf numFmtId="38" fontId="26" fillId="0" borderId="14" xfId="113" applyFont="1" applyFill="1" applyBorder="1" applyAlignment="1">
      <alignment/>
    </xf>
    <xf numFmtId="38" fontId="26" fillId="0" borderId="19" xfId="113" applyFont="1" applyFill="1" applyBorder="1" applyAlignment="1">
      <alignment/>
    </xf>
    <xf numFmtId="38" fontId="26" fillId="0" borderId="41" xfId="113" applyFont="1" applyFill="1" applyBorder="1" applyAlignment="1">
      <alignment vertical="center"/>
    </xf>
    <xf numFmtId="38" fontId="26" fillId="0" borderId="41" xfId="113" applyFont="1" applyFill="1" applyBorder="1" applyAlignment="1">
      <alignment horizontal="right" vertical="center"/>
    </xf>
    <xf numFmtId="38" fontId="26" fillId="0" borderId="23" xfId="113" applyFont="1" applyFill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28" fillId="6" borderId="38" xfId="0" applyFont="1" applyFill="1" applyBorder="1" applyAlignment="1">
      <alignment horizontal="center" vertical="center"/>
    </xf>
    <xf numFmtId="38" fontId="26" fillId="0" borderId="18" xfId="113" applyFont="1" applyFill="1" applyBorder="1" applyAlignment="1">
      <alignment vertical="center"/>
    </xf>
    <xf numFmtId="0" fontId="24" fillId="0" borderId="0" xfId="0" applyFont="1" applyBorder="1" applyAlignment="1">
      <alignment vertical="center" textRotation="255"/>
    </xf>
    <xf numFmtId="0" fontId="24" fillId="0" borderId="0" xfId="0" applyFont="1" applyBorder="1" applyAlignment="1">
      <alignment horizontal="center" vertical="center"/>
    </xf>
    <xf numFmtId="0" fontId="24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29" fillId="0" borderId="0" xfId="0" applyFont="1" applyAlignment="1">
      <alignment vertical="center"/>
    </xf>
    <xf numFmtId="0" fontId="24" fillId="23" borderId="4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5" fillId="0" borderId="44" xfId="0" applyFont="1" applyBorder="1" applyAlignment="1">
      <alignment horizontal="center" vertical="center" textRotation="255" wrapText="1"/>
    </xf>
    <xf numFmtId="0" fontId="25" fillId="0" borderId="45" xfId="0" applyFont="1" applyBorder="1" applyAlignment="1">
      <alignment horizontal="center" vertical="center" textRotation="255" wrapText="1"/>
    </xf>
    <xf numFmtId="0" fontId="24" fillId="8" borderId="21" xfId="0" applyFont="1" applyFill="1" applyBorder="1" applyAlignment="1">
      <alignment horizontal="center" vertical="center"/>
    </xf>
    <xf numFmtId="0" fontId="24" fillId="8" borderId="31" xfId="0" applyFont="1" applyFill="1" applyBorder="1" applyAlignment="1">
      <alignment horizontal="center" vertical="center"/>
    </xf>
    <xf numFmtId="0" fontId="24" fillId="8" borderId="24" xfId="0" applyFont="1" applyFill="1" applyBorder="1" applyAlignment="1">
      <alignment horizontal="center" vertical="center"/>
    </xf>
    <xf numFmtId="0" fontId="24" fillId="8" borderId="31" xfId="0" applyFont="1" applyFill="1" applyBorder="1" applyAlignment="1">
      <alignment horizontal="center" vertical="center" wrapText="1"/>
    </xf>
    <xf numFmtId="0" fontId="24" fillId="8" borderId="21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38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 textRotation="255"/>
    </xf>
    <xf numFmtId="0" fontId="0" fillId="0" borderId="45" xfId="0" applyFont="1" applyBorder="1" applyAlignment="1">
      <alignment horizontal="center" vertical="center" textRotation="255"/>
    </xf>
    <xf numFmtId="0" fontId="24" fillId="20" borderId="47" xfId="0" applyFont="1" applyFill="1" applyBorder="1" applyAlignment="1">
      <alignment horizontal="center" vertical="center"/>
    </xf>
    <xf numFmtId="0" fontId="24" fillId="20" borderId="15" xfId="0" applyFont="1" applyFill="1" applyBorder="1" applyAlignment="1">
      <alignment horizontal="center" vertical="center"/>
    </xf>
    <xf numFmtId="0" fontId="24" fillId="20" borderId="48" xfId="0" applyFont="1" applyFill="1" applyBorder="1" applyAlignment="1">
      <alignment horizontal="center" vertical="center"/>
    </xf>
    <xf numFmtId="0" fontId="24" fillId="20" borderId="39" xfId="0" applyFont="1" applyFill="1" applyBorder="1" applyAlignment="1">
      <alignment horizontal="center" vertical="center"/>
    </xf>
    <xf numFmtId="0" fontId="24" fillId="23" borderId="10" xfId="0" applyFont="1" applyFill="1" applyBorder="1" applyAlignment="1">
      <alignment horizontal="center" vertical="center"/>
    </xf>
    <xf numFmtId="0" fontId="24" fillId="23" borderId="12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標準 5" xfId="144"/>
    <cellStyle name="標準 6" xfId="145"/>
    <cellStyle name="標準 7" xfId="146"/>
    <cellStyle name="標準_Sheet1" xfId="147"/>
    <cellStyle name="Followed Hyperlink" xfId="148"/>
    <cellStyle name="良い" xfId="149"/>
    <cellStyle name="良い 2" xfId="150"/>
    <cellStyle name="良い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うるち米（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5kg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6425"/>
          <c:w val="0.902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'[1]グラフ（食品）'!$C$3:$N$3</c:f>
              <c:numCache>
                <c:ptCount val="12"/>
                <c:pt idx="0">
                  <c:v>2494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'[1]グラフ（食品）'!$C$4:$N$4</c:f>
              <c:numCache>
                <c:ptCount val="12"/>
                <c:pt idx="0">
                  <c:v>2436</c:v>
                </c:pt>
              </c:numCache>
            </c:numRef>
          </c:val>
          <c:smooth val="0"/>
        </c:ser>
        <c:marker val="1"/>
        <c:axId val="63017354"/>
        <c:axId val="30285275"/>
      </c:lineChart>
      <c:catAx>
        <c:axId val="6301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85275"/>
        <c:crosses val="autoZero"/>
        <c:auto val="1"/>
        <c:lblOffset val="100"/>
        <c:tickLblSkip val="1"/>
        <c:noMultiLvlLbl val="0"/>
      </c:catAx>
      <c:valAx>
        <c:axId val="30285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17354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75"/>
          <c:y val="0.00475"/>
          <c:w val="0.248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0275"/>
          <c:y val="0.04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7625"/>
          <c:w val="0.85275"/>
          <c:h val="0.790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'[1]グラフ（食品）'!$C$19:$N$19</c:f>
              <c:numCache>
                <c:ptCount val="12"/>
                <c:pt idx="0">
                  <c:v>840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'[1]グラフ（食品）'!$C$20:$N$20</c:f>
              <c:numCache>
                <c:ptCount val="12"/>
                <c:pt idx="0">
                  <c:v>704</c:v>
                </c:pt>
              </c:numCache>
            </c:numRef>
          </c:val>
          <c:smooth val="0"/>
        </c:ser>
        <c:marker val="1"/>
        <c:axId val="37013124"/>
        <c:axId val="64682661"/>
      </c:lineChart>
      <c:catAx>
        <c:axId val="37013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82661"/>
        <c:crosses val="autoZero"/>
        <c:auto val="1"/>
        <c:lblOffset val="100"/>
        <c:tickLblSkip val="1"/>
        <c:noMultiLvlLbl val="0"/>
      </c:catAx>
      <c:valAx>
        <c:axId val="646826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575"/>
              <c:y val="0.15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13124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0095"/>
          <c:w val="0.2472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豚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225"/>
          <c:y val="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7125"/>
          <c:w val="0.8507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'[1]グラフ（食品）'!$C$23:$N$23</c:f>
              <c:numCache>
                <c:ptCount val="12"/>
                <c:pt idx="0">
                  <c:v>264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'[1]グラフ（食品）'!$C$24:$N$24</c:f>
              <c:numCache>
                <c:ptCount val="12"/>
                <c:pt idx="0">
                  <c:v>265</c:v>
                </c:pt>
              </c:numCache>
            </c:numRef>
          </c:val>
          <c:smooth val="0"/>
        </c:ser>
        <c:marker val="1"/>
        <c:axId val="45273038"/>
        <c:axId val="4804159"/>
      </c:lineChart>
      <c:catAx>
        <c:axId val="45273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4159"/>
        <c:crosses val="autoZero"/>
        <c:auto val="1"/>
        <c:lblOffset val="100"/>
        <c:tickLblSkip val="1"/>
        <c:noMultiLvlLbl val="0"/>
      </c:catAx>
      <c:valAx>
        <c:axId val="48041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5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73038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25"/>
          <c:y val="0.01425"/>
          <c:w val="0.2472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キャベツ（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2525"/>
          <c:y val="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7525"/>
          <c:w val="0.934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'[1]グラフ（食品）'!$C$31:$N$31</c:f>
              <c:numCache>
                <c:ptCount val="12"/>
                <c:pt idx="0">
                  <c:v>152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'[1]グラフ（食品）'!$C$32:$N$32</c:f>
              <c:numCache>
                <c:ptCount val="12"/>
                <c:pt idx="0">
                  <c:v>137</c:v>
                </c:pt>
              </c:numCache>
            </c:numRef>
          </c:val>
          <c:smooth val="0"/>
        </c:ser>
        <c:marker val="1"/>
        <c:axId val="43237432"/>
        <c:axId val="53592569"/>
      </c:lineChart>
      <c:catAx>
        <c:axId val="43237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92569"/>
        <c:crosses val="autoZero"/>
        <c:auto val="1"/>
        <c:lblOffset val="100"/>
        <c:tickLblSkip val="1"/>
        <c:noMultiLvlLbl val="0"/>
      </c:catAx>
      <c:valAx>
        <c:axId val="53592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37432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"/>
          <c:y val="0.01425"/>
          <c:w val="0.2337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トマト（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9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2245"/>
          <c:w val="0.891"/>
          <c:h val="0.700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'[1]グラフ（食品）'!$C$51:$N$51</c:f>
              <c:numCache>
                <c:ptCount val="12"/>
                <c:pt idx="0">
                  <c:v>749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'[1]グラフ（食品）'!$C$52:$N$52</c:f>
              <c:numCache>
                <c:ptCount val="12"/>
                <c:pt idx="0">
                  <c:v>631</c:v>
                </c:pt>
              </c:numCache>
            </c:numRef>
          </c:val>
          <c:smooth val="0"/>
        </c:ser>
        <c:marker val="1"/>
        <c:axId val="12571074"/>
        <c:axId val="46030803"/>
      </c:lineChart>
      <c:catAx>
        <c:axId val="12571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525"/>
              <c:y val="-0.12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30803"/>
        <c:crosses val="autoZero"/>
        <c:auto val="1"/>
        <c:lblOffset val="100"/>
        <c:tickLblSkip val="1"/>
        <c:noMultiLvlLbl val="0"/>
      </c:catAx>
      <c:valAx>
        <c:axId val="46030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71074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38"/>
          <c:w val="0.231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納豆（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25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2245"/>
          <c:w val="0.87725"/>
          <c:h val="0.700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'[1]グラフ（食品）'!$C$55:$N$55</c:f>
              <c:numCache>
                <c:ptCount val="12"/>
                <c:pt idx="0">
                  <c:v>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'[1]グラフ（食品）'!$C$56:$N$56</c:f>
              <c:numCache>
                <c:ptCount val="12"/>
                <c:pt idx="0">
                  <c:v>93</c:v>
                </c:pt>
              </c:numCache>
            </c:numRef>
          </c:val>
          <c:smooth val="0"/>
        </c:ser>
        <c:marker val="1"/>
        <c:axId val="11624044"/>
        <c:axId val="37507533"/>
      </c:lineChart>
      <c:catAx>
        <c:axId val="1162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525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07533"/>
        <c:crosses val="autoZero"/>
        <c:auto val="1"/>
        <c:lblOffset val="100"/>
        <c:tickLblSkip val="1"/>
        <c:noMultiLvlLbl val="0"/>
      </c:catAx>
      <c:valAx>
        <c:axId val="37507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24044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038"/>
          <c:w val="0.2302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ティッシュペーパー（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39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207"/>
          <c:w val="0.93775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'[1]グラフ（日用品）'!$C$15:$N$15</c:f>
              <c:numCache>
                <c:ptCount val="12"/>
                <c:pt idx="0">
                  <c:v>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'[1]グラフ（日用品）'!$C$16:$N$16</c:f>
              <c:numCache>
                <c:ptCount val="12"/>
                <c:pt idx="0">
                  <c:v>404</c:v>
                </c:pt>
              </c:numCache>
            </c:numRef>
          </c:val>
          <c:smooth val="0"/>
        </c:ser>
        <c:marker val="1"/>
        <c:axId val="2023478"/>
        <c:axId val="18211303"/>
      </c:lineChart>
      <c:catAx>
        <c:axId val="2023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5"/>
              <c:y val="-0.12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11303"/>
        <c:crosses val="autoZero"/>
        <c:auto val="1"/>
        <c:lblOffset val="100"/>
        <c:tickLblSkip val="1"/>
        <c:noMultiLvlLbl val="0"/>
      </c:catAx>
      <c:valAx>
        <c:axId val="18211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3478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"/>
          <c:y val="0.018"/>
          <c:w val="0.248"/>
          <c:h val="0.1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灯油（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18ℓ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125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7825"/>
          <c:w val="0.9442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'[1]グラフ（日用品）'!$C$7:$N$7</c:f>
              <c:numCache>
                <c:ptCount val="12"/>
                <c:pt idx="0">
                  <c:v>2268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'[1]グラフ（日用品）'!$C$8:$N$8</c:f>
              <c:numCache>
                <c:ptCount val="12"/>
                <c:pt idx="0">
                  <c:v>2124</c:v>
                </c:pt>
              </c:numCache>
            </c:numRef>
          </c:val>
          <c:smooth val="0"/>
        </c:ser>
        <c:marker val="1"/>
        <c:axId val="29684000"/>
        <c:axId val="65829409"/>
      </c:lineChart>
      <c:catAx>
        <c:axId val="2968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29409"/>
        <c:crosses val="autoZero"/>
        <c:auto val="1"/>
        <c:lblOffset val="100"/>
        <c:tickLblSkip val="1"/>
        <c:noMultiLvlLbl val="0"/>
      </c:catAx>
      <c:valAx>
        <c:axId val="65829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84000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09"/>
          <c:w val="0.24725"/>
          <c:h val="0.1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ラップ（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-0.00275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8225"/>
          <c:w val="0.933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'[1]グラフ（日用品）'!$C$11:$N$11</c:f>
              <c:numCache>
                <c:ptCount val="12"/>
                <c:pt idx="0">
                  <c:v>368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'[1]グラフ（日用品）'!$C$12:$N$12</c:f>
              <c:numCache>
                <c:ptCount val="12"/>
                <c:pt idx="0">
                  <c:v>377</c:v>
                </c:pt>
              </c:numCache>
            </c:numRef>
          </c:val>
          <c:smooth val="0"/>
        </c:ser>
        <c:marker val="1"/>
        <c:axId val="55593770"/>
        <c:axId val="30581883"/>
      </c:lineChart>
      <c:catAx>
        <c:axId val="5559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5"/>
              <c:y val="-0.12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81883"/>
        <c:crosses val="autoZero"/>
        <c:auto val="1"/>
        <c:lblOffset val="100"/>
        <c:tickLblSkip val="1"/>
        <c:noMultiLvlLbl val="0"/>
      </c:catAx>
      <c:valAx>
        <c:axId val="30581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93770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009"/>
          <c:w val="0.2485"/>
          <c:h val="0.1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ﾄｲﾚｯﾄﾍﾟｰﾊﾟｰ（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0.028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207"/>
          <c:w val="0.92875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'[1]グラフ（日用品）'!$C$19:$N$19</c:f>
              <c:numCache>
                <c:ptCount val="12"/>
                <c:pt idx="0">
                  <c:v>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'[1]グラフ（日用品）'!$C$20:$N$20</c:f>
              <c:numCache>
                <c:ptCount val="12"/>
                <c:pt idx="0">
                  <c:v>833</c:v>
                </c:pt>
              </c:numCache>
            </c:numRef>
          </c:val>
          <c:smooth val="0"/>
        </c:ser>
        <c:marker val="1"/>
        <c:axId val="6801492"/>
        <c:axId val="61213429"/>
      </c:lineChart>
      <c:catAx>
        <c:axId val="6801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5"/>
              <c:y val="-0.1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13429"/>
        <c:crosses val="autoZero"/>
        <c:auto val="1"/>
        <c:lblOffset val="100"/>
        <c:tickLblSkip val="1"/>
        <c:noMultiLvlLbl val="0"/>
      </c:catAx>
      <c:valAx>
        <c:axId val="61213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01492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0135"/>
          <c:w val="0.24725"/>
          <c:h val="0.1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台所用洗剤（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37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04"/>
          <c:w val="0.9362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'[1]グラフ（日用品）'!$C$23:$N$23</c:f>
              <c:numCache>
                <c:ptCount val="12"/>
                <c:pt idx="0">
                  <c:v>251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'[1]グラフ（日用品）'!$C$24:$N$24</c:f>
              <c:numCache>
                <c:ptCount val="12"/>
                <c:pt idx="0">
                  <c:v>245</c:v>
                </c:pt>
              </c:numCache>
            </c:numRef>
          </c:val>
          <c:smooth val="0"/>
        </c:ser>
        <c:marker val="1"/>
        <c:axId val="14049950"/>
        <c:axId val="59340687"/>
      </c:lineChart>
      <c:catAx>
        <c:axId val="14049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40687"/>
        <c:crosses val="autoZero"/>
        <c:auto val="1"/>
        <c:lblOffset val="100"/>
        <c:tickLblSkip val="1"/>
        <c:noMultiLvlLbl val="0"/>
      </c:catAx>
      <c:valAx>
        <c:axId val="59340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49950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135"/>
          <c:w val="0.2337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食パン（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6525"/>
          <c:w val="0.898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'[1]グラフ（食品）'!$C$7:$N$7</c:f>
              <c:numCache>
                <c:ptCount val="12"/>
                <c:pt idx="0">
                  <c:v>568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'[1]グラフ（食品）'!$C$8:$N$8</c:f>
              <c:numCache>
                <c:ptCount val="12"/>
                <c:pt idx="0">
                  <c:v>570</c:v>
                </c:pt>
              </c:numCache>
            </c:numRef>
          </c:val>
          <c:smooth val="0"/>
        </c:ser>
        <c:marker val="1"/>
        <c:axId val="4132020"/>
        <c:axId val="37188181"/>
      </c:lineChart>
      <c:catAx>
        <c:axId val="413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475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88181"/>
        <c:crosses val="autoZero"/>
        <c:auto val="1"/>
        <c:lblOffset val="100"/>
        <c:tickLblSkip val="1"/>
        <c:noMultiLvlLbl val="0"/>
      </c:catAx>
      <c:valAx>
        <c:axId val="37188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2020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00475"/>
          <c:w val="0.2612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洗濯用洗剤（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箱）</a:t>
            </a:r>
          </a:p>
        </c:rich>
      </c:tx>
      <c:layout>
        <c:manualLayout>
          <c:xMode val="factor"/>
          <c:yMode val="factor"/>
          <c:x val="0.014"/>
          <c:y val="0.03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77"/>
          <c:w val="0.9287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'[1]グラフ（日用品）'!$C$27:$N$27</c:f>
              <c:numCache>
                <c:ptCount val="12"/>
                <c:pt idx="0">
                  <c:v>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'[1]グラフ（日用品）'!$C$28:$N$28</c:f>
              <c:numCache>
                <c:ptCount val="12"/>
                <c:pt idx="0">
                  <c:v>382</c:v>
                </c:pt>
              </c:numCache>
            </c:numRef>
          </c:val>
          <c:smooth val="0"/>
        </c:ser>
        <c:marker val="1"/>
        <c:axId val="64304136"/>
        <c:axId val="41866313"/>
      </c:lineChart>
      <c:catAx>
        <c:axId val="6430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5"/>
              <c:y val="-0.12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66313"/>
        <c:crosses val="autoZero"/>
        <c:auto val="1"/>
        <c:lblOffset val="100"/>
        <c:tickLblSkip val="1"/>
        <c:noMultiLvlLbl val="0"/>
      </c:catAx>
      <c:valAx>
        <c:axId val="41866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04136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1325"/>
          <c:w val="0.2337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ワイシャツ（長袖）</a:t>
            </a:r>
          </a:p>
        </c:rich>
      </c:tx>
      <c:layout>
        <c:manualLayout>
          <c:xMode val="factor"/>
          <c:yMode val="factor"/>
          <c:x val="0.05625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51"/>
          <c:w val="0.933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'[1]グラフ（日用品）'!$C$31:$N$31</c:f>
              <c:numCache>
                <c:ptCount val="12"/>
                <c:pt idx="0">
                  <c:v>2024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'[1]グラフ（日用品）'!$C$32:$N$32</c:f>
              <c:numCache>
                <c:ptCount val="12"/>
                <c:pt idx="0">
                  <c:v>1998</c:v>
                </c:pt>
              </c:numCache>
            </c:numRef>
          </c:val>
          <c:smooth val="0"/>
        </c:ser>
        <c:marker val="1"/>
        <c:axId val="41252498"/>
        <c:axId val="35728163"/>
      </c:lineChart>
      <c:catAx>
        <c:axId val="4125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9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28163"/>
        <c:crosses val="autoZero"/>
        <c:auto val="1"/>
        <c:lblOffset val="100"/>
        <c:tickLblSkip val="1"/>
        <c:noMultiLvlLbl val="0"/>
      </c:catAx>
      <c:valAx>
        <c:axId val="35728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52498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004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乾電池（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0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4225"/>
          <c:w val="0.943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'[1]グラフ（日用品）'!$C$47:$N$47</c:f>
              <c:numCache>
                <c:ptCount val="12"/>
                <c:pt idx="0">
                  <c:v>550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'[1]グラフ（日用品）'!$C$48:$N$48</c:f>
              <c:numCache>
                <c:ptCount val="12"/>
                <c:pt idx="0">
                  <c:v>624</c:v>
                </c:pt>
              </c:numCache>
            </c:numRef>
          </c:val>
          <c:smooth val="0"/>
        </c:ser>
        <c:marker val="1"/>
        <c:axId val="53118012"/>
        <c:axId val="8300061"/>
      </c:lineChart>
      <c:catAx>
        <c:axId val="53118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875"/>
              <c:y val="-0.12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00061"/>
        <c:crosses val="autoZero"/>
        <c:auto val="1"/>
        <c:lblOffset val="100"/>
        <c:tickLblSkip val="1"/>
        <c:noMultiLvlLbl val="0"/>
      </c:catAx>
      <c:valAx>
        <c:axId val="8300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18012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135"/>
          <c:w val="0.2337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プロパンガス（従量料金）</a:t>
            </a:r>
          </a:p>
        </c:rich>
      </c:tx>
      <c:layout>
        <c:manualLayout>
          <c:xMode val="factor"/>
          <c:yMode val="factor"/>
          <c:x val="-0.00575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75"/>
          <c:w val="0.911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'[1]グラフ（日用品）'!$C$3:$N$3</c:f>
              <c:numCache>
                <c:ptCount val="12"/>
                <c:pt idx="0">
                  <c:v>9224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'[1]グラフ（日用品）'!$C$4:$N$4</c:f>
              <c:numCache>
                <c:ptCount val="12"/>
                <c:pt idx="0">
                  <c:v>9129</c:v>
                </c:pt>
              </c:numCache>
            </c:numRef>
          </c:val>
          <c:smooth val="0"/>
        </c:ser>
        <c:marker val="1"/>
        <c:axId val="7591686"/>
        <c:axId val="1216311"/>
      </c:lineChart>
      <c:catAx>
        <c:axId val="7591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"/>
              <c:y val="-0.12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6311"/>
        <c:crosses val="autoZero"/>
        <c:auto val="1"/>
        <c:lblOffset val="100"/>
        <c:tickLblSkip val="1"/>
        <c:noMultiLvlLbl val="0"/>
      </c:catAx>
      <c:valAx>
        <c:axId val="12163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91686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"/>
          <c:y val="0.0135"/>
          <c:w val="0.248"/>
          <c:h val="0.1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男子シャツ（半袖）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6475"/>
          <c:w val="0.9512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'[1]グラフ（日用品）'!$C$35:$N$35</c:f>
              <c:numCache>
                <c:ptCount val="12"/>
                <c:pt idx="0">
                  <c:v>2068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'[1]グラフ（日用品）'!$C$36:$N$36</c:f>
              <c:numCache>
                <c:ptCount val="12"/>
                <c:pt idx="0">
                  <c:v>1742</c:v>
                </c:pt>
              </c:numCache>
            </c:numRef>
          </c:val>
          <c:smooth val="0"/>
        </c:ser>
        <c:marker val="1"/>
        <c:axId val="10946800"/>
        <c:axId val="31412337"/>
      </c:lineChart>
      <c:catAx>
        <c:axId val="10946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12337"/>
        <c:crosses val="autoZero"/>
        <c:auto val="1"/>
        <c:lblOffset val="100"/>
        <c:tickLblSkip val="1"/>
        <c:noMultiLvlLbl val="0"/>
      </c:catAx>
      <c:valAx>
        <c:axId val="31412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46800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09"/>
          <c:w val="0.23375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紙おむつ（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-0.014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148"/>
          <c:w val="0.957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'[1]グラフ（日用品）'!$C$39:$N$39</c:f>
              <c:numCache>
                <c:ptCount val="12"/>
                <c:pt idx="0">
                  <c:v>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'[1]グラフ（日用品）'!$C$40:$N$40</c:f>
              <c:numCache>
                <c:ptCount val="12"/>
                <c:pt idx="0">
                  <c:v>325</c:v>
                </c:pt>
              </c:numCache>
            </c:numRef>
          </c:val>
          <c:smooth val="0"/>
        </c:ser>
        <c:marker val="1"/>
        <c:axId val="14275578"/>
        <c:axId val="61371339"/>
      </c:lineChart>
      <c:catAx>
        <c:axId val="1427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2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71339"/>
        <c:crosses val="autoZero"/>
        <c:auto val="1"/>
        <c:lblOffset val="100"/>
        <c:tickLblSkip val="1"/>
        <c:noMultiLvlLbl val="0"/>
      </c:catAx>
      <c:valAx>
        <c:axId val="61371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75578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3625"/>
          <c:w val="0.2337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ガソリン（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リットル）</a:t>
            </a:r>
          </a:p>
        </c:rich>
      </c:tx>
      <c:layout>
        <c:manualLayout>
          <c:xMode val="factor"/>
          <c:yMode val="factor"/>
          <c:x val="0.01975"/>
          <c:y val="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43"/>
          <c:w val="0.951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'[1]グラフ（日用品）'!$C$43:$N$43</c:f>
              <c:numCache>
                <c:ptCount val="12"/>
                <c:pt idx="0">
                  <c:v>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'[1]グラフ（日用品）'!$C$44:$N$44</c:f>
              <c:numCache>
                <c:ptCount val="12"/>
                <c:pt idx="0">
                  <c:v>177</c:v>
                </c:pt>
              </c:numCache>
            </c:numRef>
          </c:val>
          <c:smooth val="0"/>
        </c:ser>
        <c:marker val="1"/>
        <c:axId val="15471140"/>
        <c:axId val="5022533"/>
      </c:lineChart>
      <c:catAx>
        <c:axId val="1547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5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2533"/>
        <c:crosses val="autoZero"/>
        <c:auto val="1"/>
        <c:lblOffset val="100"/>
        <c:tickLblSkip val="1"/>
        <c:noMultiLvlLbl val="0"/>
      </c:catAx>
      <c:valAx>
        <c:axId val="5022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71140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04075"/>
          <c:w val="0.2332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シャンプー（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0"/>
          <c:y val="0.04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885"/>
          <c:w val="0.94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'[1]グラフ（日用品）'!$C$51:$N$51</c:f>
              <c:numCache>
                <c:ptCount val="12"/>
                <c:pt idx="0">
                  <c:v>313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'[1]グラフ（日用品）'!$C$52:$N$52</c:f>
              <c:numCache>
                <c:ptCount val="12"/>
                <c:pt idx="0">
                  <c:v>375</c:v>
                </c:pt>
              </c:numCache>
            </c:numRef>
          </c:val>
          <c:smooth val="0"/>
        </c:ser>
        <c:marker val="1"/>
        <c:axId val="45202798"/>
        <c:axId val="4171999"/>
      </c:lineChart>
      <c:catAx>
        <c:axId val="45202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75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1999"/>
        <c:crosses val="autoZero"/>
        <c:auto val="1"/>
        <c:lblOffset val="100"/>
        <c:tickLblSkip val="1"/>
        <c:noMultiLvlLbl val="0"/>
      </c:catAx>
      <c:valAx>
        <c:axId val="4171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02798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5"/>
          <c:y val="0.03625"/>
          <c:w val="0.233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歯磨き（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65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76"/>
          <c:w val="0.9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'[1]グラフ（日用品）'!$C$55:$N$55</c:f>
              <c:numCache>
                <c:ptCount val="12"/>
                <c:pt idx="0">
                  <c:v>167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'[1]グラフ（日用品）'!$C$56:$N$56</c:f>
              <c:numCache>
                <c:ptCount val="12"/>
                <c:pt idx="0">
                  <c:v>171</c:v>
                </c:pt>
              </c:numCache>
            </c:numRef>
          </c:val>
          <c:smooth val="0"/>
        </c:ser>
        <c:marker val="1"/>
        <c:axId val="37547992"/>
        <c:axId val="2387609"/>
      </c:lineChart>
      <c:catAx>
        <c:axId val="3754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75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7609"/>
        <c:crosses val="autoZero"/>
        <c:auto val="1"/>
        <c:lblOffset val="100"/>
        <c:tickLblSkip val="1"/>
        <c:noMultiLvlLbl val="0"/>
      </c:catAx>
      <c:valAx>
        <c:axId val="2387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47992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03625"/>
          <c:w val="0.2332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ばれいしょ（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"/>
          <c:y val="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955"/>
          <c:w val="0.8875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'[1]グラフ（食品）'!$C$43:$N$43</c:f>
              <c:numCache>
                <c:ptCount val="12"/>
                <c:pt idx="0">
                  <c:v>374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'[1]グラフ（食品）'!$C$44:$N$44</c:f>
              <c:numCache>
                <c:ptCount val="12"/>
                <c:pt idx="0">
                  <c:v>382</c:v>
                </c:pt>
              </c:numCache>
            </c:numRef>
          </c:val>
          <c:smooth val="0"/>
        </c:ser>
        <c:marker val="1"/>
        <c:axId val="66258174"/>
        <c:axId val="59452655"/>
      </c:lineChart>
      <c:catAx>
        <c:axId val="66258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52655"/>
        <c:crosses val="autoZero"/>
        <c:auto val="1"/>
        <c:lblOffset val="100"/>
        <c:tickLblSkip val="1"/>
        <c:noMultiLvlLbl val="0"/>
      </c:catAx>
      <c:valAx>
        <c:axId val="59452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58174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019"/>
          <c:w val="0.2585"/>
          <c:h val="0.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たまねぎ（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55"/>
          <c:y val="0.04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20275"/>
          <c:w val="0.893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'[1]グラフ（食品）'!$C$47:$N$47</c:f>
              <c:numCache>
                <c:ptCount val="12"/>
                <c:pt idx="0">
                  <c:v>382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'[1]グラフ（食品）'!$C$48:$N$48</c:f>
              <c:numCache>
                <c:ptCount val="12"/>
                <c:pt idx="0">
                  <c:v>382</c:v>
                </c:pt>
              </c:numCache>
            </c:numRef>
          </c:val>
          <c:smooth val="0"/>
        </c:ser>
        <c:marker val="1"/>
        <c:axId val="65311848"/>
        <c:axId val="50935721"/>
      </c:lineChart>
      <c:catAx>
        <c:axId val="65311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8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35721"/>
        <c:crosses val="autoZero"/>
        <c:auto val="1"/>
        <c:lblOffset val="100"/>
        <c:tickLblSkip val="1"/>
        <c:noMultiLvlLbl val="0"/>
      </c:catAx>
      <c:valAx>
        <c:axId val="50935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11848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3325"/>
          <c:w val="0.2302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まぐろ（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27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73"/>
          <c:w val="0.90625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'[1]グラフ（食品）'!$C$11:$N$11</c:f>
              <c:numCache>
                <c:ptCount val="12"/>
                <c:pt idx="0">
                  <c:v>449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'[1]グラフ（食品）'!$C$12:$N$12</c:f>
              <c:numCache>
                <c:ptCount val="12"/>
                <c:pt idx="0">
                  <c:v>490</c:v>
                </c:pt>
              </c:numCache>
            </c:numRef>
          </c:val>
          <c:smooth val="0"/>
        </c:ser>
        <c:marker val="1"/>
        <c:axId val="55768306"/>
        <c:axId val="32152707"/>
      </c:lineChart>
      <c:catAx>
        <c:axId val="55768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9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52707"/>
        <c:crosses val="autoZero"/>
        <c:auto val="1"/>
        <c:lblOffset val="100"/>
        <c:tickLblSkip val="1"/>
        <c:noMultiLvlLbl val="0"/>
      </c:catAx>
      <c:valAx>
        <c:axId val="32152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68306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5"/>
          <c:y val="0.00475"/>
          <c:w val="0.248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4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8925"/>
          <c:w val="0.9005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'[1]グラフ（食品）'!$C$15:$N$15</c:f>
              <c:numCache>
                <c:ptCount val="12"/>
                <c:pt idx="0">
                  <c:v>431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'[1]グラフ（食品）'!$C$16:$N$16</c:f>
              <c:numCache>
                <c:ptCount val="12"/>
                <c:pt idx="0">
                  <c:v>227</c:v>
                </c:pt>
              </c:numCache>
            </c:numRef>
          </c:val>
          <c:smooth val="0"/>
        </c:ser>
        <c:marker val="1"/>
        <c:axId val="20938908"/>
        <c:axId val="54232445"/>
      </c:lineChart>
      <c:catAx>
        <c:axId val="2093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72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32445"/>
        <c:crosses val="autoZero"/>
        <c:auto val="1"/>
        <c:lblOffset val="100"/>
        <c:tickLblSkip val="1"/>
        <c:noMultiLvlLbl val="0"/>
      </c:catAx>
      <c:valAx>
        <c:axId val="54232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38908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5"/>
          <c:y val="0.0285"/>
          <c:w val="0.253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1,000ml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905"/>
          <c:w val="0.89675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'[1]グラフ（食品）'!$C$27:$N$27</c:f>
              <c:numCache>
                <c:ptCount val="12"/>
                <c:pt idx="0">
                  <c:v>245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'[1]グラフ（食品）'!$C$28:$N$28</c:f>
              <c:numCache>
                <c:ptCount val="12"/>
                <c:pt idx="0">
                  <c:v>257</c:v>
                </c:pt>
              </c:numCache>
            </c:numRef>
          </c:val>
          <c:smooth val="0"/>
        </c:ser>
        <c:marker val="1"/>
        <c:axId val="18329958"/>
        <c:axId val="30751895"/>
      </c:lineChart>
      <c:catAx>
        <c:axId val="18329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51895"/>
        <c:crosses val="autoZero"/>
        <c:auto val="1"/>
        <c:lblOffset val="100"/>
        <c:tickLblSkip val="1"/>
        <c:noMultiLvlLbl val="0"/>
      </c:catAx>
      <c:valAx>
        <c:axId val="30751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29958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75"/>
          <c:y val="0.0095"/>
          <c:w val="0.2592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ほうれんそう（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975"/>
          <c:y val="0.05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9525"/>
          <c:w val="0.8982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'[1]グラフ（食品）'!$C$35:$N$35</c:f>
              <c:numCache>
                <c:ptCount val="12"/>
                <c:pt idx="0">
                  <c:v>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'[1]グラフ（食品）'!$C$36:$N$36</c:f>
              <c:numCache>
                <c:ptCount val="12"/>
                <c:pt idx="0">
                  <c:v>878</c:v>
                </c:pt>
              </c:numCache>
            </c:numRef>
          </c:val>
          <c:smooth val="0"/>
        </c:ser>
        <c:marker val="1"/>
        <c:axId val="8331600"/>
        <c:axId val="7875537"/>
      </c:lineChart>
      <c:catAx>
        <c:axId val="8331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575"/>
              <c:y val="-0.1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75537"/>
        <c:crosses val="autoZero"/>
        <c:auto val="1"/>
        <c:lblOffset val="100"/>
        <c:tickLblSkip val="1"/>
        <c:noMultiLvlLbl val="0"/>
      </c:catAx>
      <c:valAx>
        <c:axId val="7875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31600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0095"/>
          <c:w val="0.2332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レタス（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7"/>
          <c:y val="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95"/>
          <c:w val="0.90825"/>
          <c:h val="0.796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'[1]グラフ（食品）'!$C$39:$N$39</c:f>
              <c:numCache>
                <c:ptCount val="12"/>
                <c:pt idx="0">
                  <c:v>494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'[1]グラフ（食品）'!$C$40:$N$40</c:f>
              <c:numCache>
                <c:ptCount val="12"/>
                <c:pt idx="0">
                  <c:v>463</c:v>
                </c:pt>
              </c:numCache>
            </c:numRef>
          </c:val>
          <c:smooth val="0"/>
        </c:ser>
        <c:marker val="1"/>
        <c:axId val="3770970"/>
        <c:axId val="33938731"/>
      </c:lineChart>
      <c:catAx>
        <c:axId val="3770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8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38731"/>
        <c:crosses val="autoZero"/>
        <c:auto val="1"/>
        <c:lblOffset val="100"/>
        <c:tickLblSkip val="1"/>
        <c:noMultiLvlLbl val="0"/>
      </c:catAx>
      <c:valAx>
        <c:axId val="33938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0970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0095"/>
          <c:w val="0.2337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4</xdr:col>
      <xdr:colOff>409575</xdr:colOff>
      <xdr:row>12</xdr:row>
      <xdr:rowOff>95250</xdr:rowOff>
    </xdr:to>
    <xdr:graphicFrame>
      <xdr:nvGraphicFramePr>
        <xdr:cNvPr id="1" name="グラフ 1"/>
        <xdr:cNvGraphicFramePr/>
      </xdr:nvGraphicFramePr>
      <xdr:xfrm>
        <a:off x="0" y="381000"/>
        <a:ext cx="315277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2</xdr:row>
      <xdr:rowOff>38100</xdr:rowOff>
    </xdr:from>
    <xdr:to>
      <xdr:col>9</xdr:col>
      <xdr:colOff>180975</xdr:colOff>
      <xdr:row>12</xdr:row>
      <xdr:rowOff>66675</xdr:rowOff>
    </xdr:to>
    <xdr:graphicFrame>
      <xdr:nvGraphicFramePr>
        <xdr:cNvPr id="2" name="グラフ 2"/>
        <xdr:cNvGraphicFramePr/>
      </xdr:nvGraphicFramePr>
      <xdr:xfrm>
        <a:off x="3190875" y="352425"/>
        <a:ext cx="316230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438150</xdr:colOff>
      <xdr:row>43</xdr:row>
      <xdr:rowOff>76200</xdr:rowOff>
    </xdr:from>
    <xdr:to>
      <xdr:col>9</xdr:col>
      <xdr:colOff>171450</xdr:colOff>
      <xdr:row>53</xdr:row>
      <xdr:rowOff>171450</xdr:rowOff>
    </xdr:to>
    <xdr:graphicFrame>
      <xdr:nvGraphicFramePr>
        <xdr:cNvPr id="3" name="グラフ 8"/>
        <xdr:cNvGraphicFramePr/>
      </xdr:nvGraphicFramePr>
      <xdr:xfrm>
        <a:off x="3181350" y="7181850"/>
        <a:ext cx="316230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43</xdr:row>
      <xdr:rowOff>85725</xdr:rowOff>
    </xdr:from>
    <xdr:to>
      <xdr:col>13</xdr:col>
      <xdr:colOff>600075</xdr:colOff>
      <xdr:row>54</xdr:row>
      <xdr:rowOff>9525</xdr:rowOff>
    </xdr:to>
    <xdr:graphicFrame>
      <xdr:nvGraphicFramePr>
        <xdr:cNvPr id="4" name="グラフ 9"/>
        <xdr:cNvGraphicFramePr/>
      </xdr:nvGraphicFramePr>
      <xdr:xfrm>
        <a:off x="6353175" y="7191375"/>
        <a:ext cx="3162300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219075</xdr:colOff>
      <xdr:row>2</xdr:row>
      <xdr:rowOff>38100</xdr:rowOff>
    </xdr:from>
    <xdr:to>
      <xdr:col>13</xdr:col>
      <xdr:colOff>638175</xdr:colOff>
      <xdr:row>12</xdr:row>
      <xdr:rowOff>66675</xdr:rowOff>
    </xdr:to>
    <xdr:graphicFrame>
      <xdr:nvGraphicFramePr>
        <xdr:cNvPr id="5" name="グラフ 10"/>
        <xdr:cNvGraphicFramePr/>
      </xdr:nvGraphicFramePr>
      <xdr:xfrm>
        <a:off x="6391275" y="352425"/>
        <a:ext cx="3162300" cy="1743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</xdr:row>
      <xdr:rowOff>85725</xdr:rowOff>
    </xdr:from>
    <xdr:to>
      <xdr:col>4</xdr:col>
      <xdr:colOff>409575</xdr:colOff>
      <xdr:row>24</xdr:row>
      <xdr:rowOff>76200</xdr:rowOff>
    </xdr:to>
    <xdr:graphicFrame>
      <xdr:nvGraphicFramePr>
        <xdr:cNvPr id="6" name="グラフ 11"/>
        <xdr:cNvGraphicFramePr/>
      </xdr:nvGraphicFramePr>
      <xdr:xfrm>
        <a:off x="0" y="2286000"/>
        <a:ext cx="3152775" cy="1743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25</xdr:row>
      <xdr:rowOff>133350</xdr:rowOff>
    </xdr:from>
    <xdr:to>
      <xdr:col>4</xdr:col>
      <xdr:colOff>409575</xdr:colOff>
      <xdr:row>36</xdr:row>
      <xdr:rowOff>85725</xdr:rowOff>
    </xdr:to>
    <xdr:graphicFrame>
      <xdr:nvGraphicFramePr>
        <xdr:cNvPr id="7" name="グラフ 12"/>
        <xdr:cNvGraphicFramePr/>
      </xdr:nvGraphicFramePr>
      <xdr:xfrm>
        <a:off x="0" y="4257675"/>
        <a:ext cx="3152775" cy="1752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180975</xdr:colOff>
      <xdr:row>25</xdr:row>
      <xdr:rowOff>133350</xdr:rowOff>
    </xdr:from>
    <xdr:to>
      <xdr:col>13</xdr:col>
      <xdr:colOff>600075</xdr:colOff>
      <xdr:row>36</xdr:row>
      <xdr:rowOff>85725</xdr:rowOff>
    </xdr:to>
    <xdr:graphicFrame>
      <xdr:nvGraphicFramePr>
        <xdr:cNvPr id="8" name="グラフ 13"/>
        <xdr:cNvGraphicFramePr/>
      </xdr:nvGraphicFramePr>
      <xdr:xfrm>
        <a:off x="6353175" y="4257675"/>
        <a:ext cx="3162300" cy="1752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43</xdr:row>
      <xdr:rowOff>76200</xdr:rowOff>
    </xdr:from>
    <xdr:to>
      <xdr:col>4</xdr:col>
      <xdr:colOff>428625</xdr:colOff>
      <xdr:row>53</xdr:row>
      <xdr:rowOff>171450</xdr:rowOff>
    </xdr:to>
    <xdr:graphicFrame>
      <xdr:nvGraphicFramePr>
        <xdr:cNvPr id="9" name="グラフ 14"/>
        <xdr:cNvGraphicFramePr/>
      </xdr:nvGraphicFramePr>
      <xdr:xfrm>
        <a:off x="19050" y="7181850"/>
        <a:ext cx="3152775" cy="1743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428625</xdr:colOff>
      <xdr:row>13</xdr:row>
      <xdr:rowOff>85725</xdr:rowOff>
    </xdr:from>
    <xdr:to>
      <xdr:col>9</xdr:col>
      <xdr:colOff>161925</xdr:colOff>
      <xdr:row>24</xdr:row>
      <xdr:rowOff>76200</xdr:rowOff>
    </xdr:to>
    <xdr:graphicFrame>
      <xdr:nvGraphicFramePr>
        <xdr:cNvPr id="10" name="グラフ 15"/>
        <xdr:cNvGraphicFramePr/>
      </xdr:nvGraphicFramePr>
      <xdr:xfrm>
        <a:off x="3171825" y="2286000"/>
        <a:ext cx="3162300" cy="1743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180975</xdr:colOff>
      <xdr:row>13</xdr:row>
      <xdr:rowOff>85725</xdr:rowOff>
    </xdr:from>
    <xdr:to>
      <xdr:col>13</xdr:col>
      <xdr:colOff>600075</xdr:colOff>
      <xdr:row>24</xdr:row>
      <xdr:rowOff>76200</xdr:rowOff>
    </xdr:to>
    <xdr:graphicFrame>
      <xdr:nvGraphicFramePr>
        <xdr:cNvPr id="11" name="グラフ 16"/>
        <xdr:cNvGraphicFramePr/>
      </xdr:nvGraphicFramePr>
      <xdr:xfrm>
        <a:off x="6353175" y="2286000"/>
        <a:ext cx="3162300" cy="1743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428625</xdr:colOff>
      <xdr:row>25</xdr:row>
      <xdr:rowOff>133350</xdr:rowOff>
    </xdr:from>
    <xdr:to>
      <xdr:col>9</xdr:col>
      <xdr:colOff>152400</xdr:colOff>
      <xdr:row>36</xdr:row>
      <xdr:rowOff>85725</xdr:rowOff>
    </xdr:to>
    <xdr:graphicFrame>
      <xdr:nvGraphicFramePr>
        <xdr:cNvPr id="12" name="グラフ 17"/>
        <xdr:cNvGraphicFramePr/>
      </xdr:nvGraphicFramePr>
      <xdr:xfrm>
        <a:off x="3171825" y="4257675"/>
        <a:ext cx="3152775" cy="1752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55</xdr:row>
      <xdr:rowOff>38100</xdr:rowOff>
    </xdr:from>
    <xdr:to>
      <xdr:col>4</xdr:col>
      <xdr:colOff>428625</xdr:colOff>
      <xdr:row>65</xdr:row>
      <xdr:rowOff>95250</xdr:rowOff>
    </xdr:to>
    <xdr:graphicFrame>
      <xdr:nvGraphicFramePr>
        <xdr:cNvPr id="13" name="グラフ 18"/>
        <xdr:cNvGraphicFramePr/>
      </xdr:nvGraphicFramePr>
      <xdr:xfrm>
        <a:off x="19050" y="9134475"/>
        <a:ext cx="3152775" cy="1743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438150</xdr:colOff>
      <xdr:row>55</xdr:row>
      <xdr:rowOff>38100</xdr:rowOff>
    </xdr:from>
    <xdr:to>
      <xdr:col>9</xdr:col>
      <xdr:colOff>171450</xdr:colOff>
      <xdr:row>65</xdr:row>
      <xdr:rowOff>95250</xdr:rowOff>
    </xdr:to>
    <xdr:graphicFrame>
      <xdr:nvGraphicFramePr>
        <xdr:cNvPr id="14" name="グラフ 19"/>
        <xdr:cNvGraphicFramePr/>
      </xdr:nvGraphicFramePr>
      <xdr:xfrm>
        <a:off x="3181350" y="9134475"/>
        <a:ext cx="3162300" cy="1743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88</xdr:row>
      <xdr:rowOff>38100</xdr:rowOff>
    </xdr:from>
    <xdr:to>
      <xdr:col>4</xdr:col>
      <xdr:colOff>409575</xdr:colOff>
      <xdr:row>98</xdr:row>
      <xdr:rowOff>66675</xdr:rowOff>
    </xdr:to>
    <xdr:graphicFrame>
      <xdr:nvGraphicFramePr>
        <xdr:cNvPr id="15" name="グラフ 1"/>
        <xdr:cNvGraphicFramePr/>
      </xdr:nvGraphicFramePr>
      <xdr:xfrm>
        <a:off x="0" y="15201900"/>
        <a:ext cx="3152775" cy="1838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457200</xdr:colOff>
      <xdr:row>78</xdr:row>
      <xdr:rowOff>0</xdr:rowOff>
    </xdr:from>
    <xdr:to>
      <xdr:col>9</xdr:col>
      <xdr:colOff>190500</xdr:colOff>
      <xdr:row>88</xdr:row>
      <xdr:rowOff>28575</xdr:rowOff>
    </xdr:to>
    <xdr:graphicFrame>
      <xdr:nvGraphicFramePr>
        <xdr:cNvPr id="16" name="グラフ 2"/>
        <xdr:cNvGraphicFramePr/>
      </xdr:nvGraphicFramePr>
      <xdr:xfrm>
        <a:off x="3200400" y="13354050"/>
        <a:ext cx="3162300" cy="1838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190500</xdr:colOff>
      <xdr:row>78</xdr:row>
      <xdr:rowOff>0</xdr:rowOff>
    </xdr:from>
    <xdr:to>
      <xdr:col>13</xdr:col>
      <xdr:colOff>590550</xdr:colOff>
      <xdr:row>88</xdr:row>
      <xdr:rowOff>28575</xdr:rowOff>
    </xdr:to>
    <xdr:graphicFrame>
      <xdr:nvGraphicFramePr>
        <xdr:cNvPr id="17" name="グラフ 3"/>
        <xdr:cNvGraphicFramePr/>
      </xdr:nvGraphicFramePr>
      <xdr:xfrm>
        <a:off x="6362700" y="13354050"/>
        <a:ext cx="3143250" cy="1838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457200</xdr:colOff>
      <xdr:row>88</xdr:row>
      <xdr:rowOff>38100</xdr:rowOff>
    </xdr:from>
    <xdr:to>
      <xdr:col>9</xdr:col>
      <xdr:colOff>190500</xdr:colOff>
      <xdr:row>98</xdr:row>
      <xdr:rowOff>66675</xdr:rowOff>
    </xdr:to>
    <xdr:graphicFrame>
      <xdr:nvGraphicFramePr>
        <xdr:cNvPr id="18" name="グラフ 4"/>
        <xdr:cNvGraphicFramePr/>
      </xdr:nvGraphicFramePr>
      <xdr:xfrm>
        <a:off x="3200400" y="15201900"/>
        <a:ext cx="3162300" cy="1838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209550</xdr:colOff>
      <xdr:row>88</xdr:row>
      <xdr:rowOff>47625</xdr:rowOff>
    </xdr:from>
    <xdr:to>
      <xdr:col>13</xdr:col>
      <xdr:colOff>619125</xdr:colOff>
      <xdr:row>98</xdr:row>
      <xdr:rowOff>85725</xdr:rowOff>
    </xdr:to>
    <xdr:graphicFrame>
      <xdr:nvGraphicFramePr>
        <xdr:cNvPr id="19" name="グラフ 5"/>
        <xdr:cNvGraphicFramePr/>
      </xdr:nvGraphicFramePr>
      <xdr:xfrm>
        <a:off x="6381750" y="15211425"/>
        <a:ext cx="3152775" cy="1847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98</xdr:row>
      <xdr:rowOff>76200</xdr:rowOff>
    </xdr:from>
    <xdr:to>
      <xdr:col>4</xdr:col>
      <xdr:colOff>409575</xdr:colOff>
      <xdr:row>108</xdr:row>
      <xdr:rowOff>142875</xdr:rowOff>
    </xdr:to>
    <xdr:graphicFrame>
      <xdr:nvGraphicFramePr>
        <xdr:cNvPr id="20" name="グラフ 6"/>
        <xdr:cNvGraphicFramePr/>
      </xdr:nvGraphicFramePr>
      <xdr:xfrm>
        <a:off x="0" y="17049750"/>
        <a:ext cx="3152775" cy="1876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457200</xdr:colOff>
      <xdr:row>98</xdr:row>
      <xdr:rowOff>76200</xdr:rowOff>
    </xdr:from>
    <xdr:to>
      <xdr:col>9</xdr:col>
      <xdr:colOff>190500</xdr:colOff>
      <xdr:row>108</xdr:row>
      <xdr:rowOff>142875</xdr:rowOff>
    </xdr:to>
    <xdr:graphicFrame>
      <xdr:nvGraphicFramePr>
        <xdr:cNvPr id="21" name="グラフ 7"/>
        <xdr:cNvGraphicFramePr/>
      </xdr:nvGraphicFramePr>
      <xdr:xfrm>
        <a:off x="3200400" y="17049750"/>
        <a:ext cx="3162300" cy="18764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180975</xdr:colOff>
      <xdr:row>116</xdr:row>
      <xdr:rowOff>47625</xdr:rowOff>
    </xdr:from>
    <xdr:to>
      <xdr:col>13</xdr:col>
      <xdr:colOff>590550</xdr:colOff>
      <xdr:row>126</xdr:row>
      <xdr:rowOff>76200</xdr:rowOff>
    </xdr:to>
    <xdr:graphicFrame>
      <xdr:nvGraphicFramePr>
        <xdr:cNvPr id="22" name="グラフ 9"/>
        <xdr:cNvGraphicFramePr/>
      </xdr:nvGraphicFramePr>
      <xdr:xfrm>
        <a:off x="6353175" y="20278725"/>
        <a:ext cx="3152775" cy="18383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4</xdr:col>
      <xdr:colOff>409575</xdr:colOff>
      <xdr:row>88</xdr:row>
      <xdr:rowOff>28575</xdr:rowOff>
    </xdr:to>
    <xdr:graphicFrame>
      <xdr:nvGraphicFramePr>
        <xdr:cNvPr id="23" name="グラフ 10"/>
        <xdr:cNvGraphicFramePr/>
      </xdr:nvGraphicFramePr>
      <xdr:xfrm>
        <a:off x="0" y="13354050"/>
        <a:ext cx="3152775" cy="18383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209550</xdr:colOff>
      <xdr:row>98</xdr:row>
      <xdr:rowOff>95250</xdr:rowOff>
    </xdr:from>
    <xdr:to>
      <xdr:col>13</xdr:col>
      <xdr:colOff>619125</xdr:colOff>
      <xdr:row>108</xdr:row>
      <xdr:rowOff>161925</xdr:rowOff>
    </xdr:to>
    <xdr:graphicFrame>
      <xdr:nvGraphicFramePr>
        <xdr:cNvPr id="24" name="グラフ 11"/>
        <xdr:cNvGraphicFramePr/>
      </xdr:nvGraphicFramePr>
      <xdr:xfrm>
        <a:off x="6381750" y="17068800"/>
        <a:ext cx="3152775" cy="18764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116</xdr:row>
      <xdr:rowOff>47625</xdr:rowOff>
    </xdr:from>
    <xdr:to>
      <xdr:col>4</xdr:col>
      <xdr:colOff>409575</xdr:colOff>
      <xdr:row>126</xdr:row>
      <xdr:rowOff>76200</xdr:rowOff>
    </xdr:to>
    <xdr:graphicFrame>
      <xdr:nvGraphicFramePr>
        <xdr:cNvPr id="25" name="グラフ 12"/>
        <xdr:cNvGraphicFramePr/>
      </xdr:nvGraphicFramePr>
      <xdr:xfrm>
        <a:off x="0" y="20278725"/>
        <a:ext cx="3152775" cy="18383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428625</xdr:colOff>
      <xdr:row>116</xdr:row>
      <xdr:rowOff>47625</xdr:rowOff>
    </xdr:from>
    <xdr:to>
      <xdr:col>9</xdr:col>
      <xdr:colOff>161925</xdr:colOff>
      <xdr:row>126</xdr:row>
      <xdr:rowOff>76200</xdr:rowOff>
    </xdr:to>
    <xdr:graphicFrame>
      <xdr:nvGraphicFramePr>
        <xdr:cNvPr id="26" name="グラフ 13"/>
        <xdr:cNvGraphicFramePr/>
      </xdr:nvGraphicFramePr>
      <xdr:xfrm>
        <a:off x="3171825" y="20278725"/>
        <a:ext cx="3162300" cy="18383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126</xdr:row>
      <xdr:rowOff>57150</xdr:rowOff>
    </xdr:from>
    <xdr:to>
      <xdr:col>4</xdr:col>
      <xdr:colOff>409575</xdr:colOff>
      <xdr:row>136</xdr:row>
      <xdr:rowOff>85725</xdr:rowOff>
    </xdr:to>
    <xdr:graphicFrame>
      <xdr:nvGraphicFramePr>
        <xdr:cNvPr id="27" name="グラフ 14"/>
        <xdr:cNvGraphicFramePr/>
      </xdr:nvGraphicFramePr>
      <xdr:xfrm>
        <a:off x="0" y="22098000"/>
        <a:ext cx="3152775" cy="18383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428625</xdr:colOff>
      <xdr:row>126</xdr:row>
      <xdr:rowOff>57150</xdr:rowOff>
    </xdr:from>
    <xdr:to>
      <xdr:col>9</xdr:col>
      <xdr:colOff>161925</xdr:colOff>
      <xdr:row>136</xdr:row>
      <xdr:rowOff>85725</xdr:rowOff>
    </xdr:to>
    <xdr:graphicFrame>
      <xdr:nvGraphicFramePr>
        <xdr:cNvPr id="28" name="グラフ 15"/>
        <xdr:cNvGraphicFramePr/>
      </xdr:nvGraphicFramePr>
      <xdr:xfrm>
        <a:off x="3171825" y="22098000"/>
        <a:ext cx="3162300" cy="18383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6&#23567;&#22770;&#20385;&#26684;&#12463;&#12443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（食品）"/>
      <sheetName val="グラフ（日用品）"/>
      <sheetName val="総合グラフ"/>
    </sheetNames>
    <sheetDataSet>
      <sheetData sheetId="0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2494</v>
          </cell>
        </row>
        <row r="4">
          <cell r="B4" t="str">
            <v>福山市</v>
          </cell>
          <cell r="C4">
            <v>2436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568</v>
          </cell>
        </row>
        <row r="8">
          <cell r="B8" t="str">
            <v>福山市</v>
          </cell>
          <cell r="C8">
            <v>570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449</v>
          </cell>
        </row>
        <row r="12">
          <cell r="B12" t="str">
            <v>福山市</v>
          </cell>
          <cell r="C12">
            <v>490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431</v>
          </cell>
        </row>
        <row r="16">
          <cell r="B16" t="str">
            <v>福山市</v>
          </cell>
          <cell r="C16">
            <v>227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840</v>
          </cell>
        </row>
        <row r="20">
          <cell r="B20" t="str">
            <v>福山市</v>
          </cell>
          <cell r="C20">
            <v>704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264</v>
          </cell>
        </row>
        <row r="24">
          <cell r="B24" t="str">
            <v>福山市</v>
          </cell>
          <cell r="C24">
            <v>265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245</v>
          </cell>
        </row>
        <row r="28">
          <cell r="B28" t="str">
            <v>福山市</v>
          </cell>
          <cell r="C28">
            <v>257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152</v>
          </cell>
        </row>
        <row r="32">
          <cell r="B32" t="str">
            <v>福山市</v>
          </cell>
          <cell r="C32">
            <v>137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997</v>
          </cell>
        </row>
        <row r="36">
          <cell r="B36" t="str">
            <v>福山市</v>
          </cell>
          <cell r="C36">
            <v>878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494</v>
          </cell>
        </row>
        <row r="40">
          <cell r="B40" t="str">
            <v>福山市</v>
          </cell>
          <cell r="C40">
            <v>463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374</v>
          </cell>
        </row>
        <row r="44">
          <cell r="B44" t="str">
            <v>福山市</v>
          </cell>
          <cell r="C44">
            <v>382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382</v>
          </cell>
        </row>
        <row r="48">
          <cell r="B48" t="str">
            <v>福山市</v>
          </cell>
          <cell r="C48">
            <v>382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749</v>
          </cell>
        </row>
        <row r="52">
          <cell r="B52" t="str">
            <v>福山市</v>
          </cell>
          <cell r="C52">
            <v>631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97</v>
          </cell>
        </row>
        <row r="56">
          <cell r="B56" t="str">
            <v>福山市</v>
          </cell>
          <cell r="C56">
            <v>93</v>
          </cell>
        </row>
      </sheetData>
      <sheetData sheetId="1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9224</v>
          </cell>
        </row>
        <row r="4">
          <cell r="B4" t="str">
            <v>福山市</v>
          </cell>
          <cell r="C4">
            <v>9129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2268</v>
          </cell>
        </row>
        <row r="8">
          <cell r="B8" t="str">
            <v>福山市</v>
          </cell>
          <cell r="C8">
            <v>2124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368</v>
          </cell>
        </row>
        <row r="12">
          <cell r="B12" t="str">
            <v>福山市</v>
          </cell>
          <cell r="C12">
            <v>377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462</v>
          </cell>
        </row>
        <row r="16">
          <cell r="B16" t="str">
            <v>福山市</v>
          </cell>
          <cell r="C16">
            <v>404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794</v>
          </cell>
        </row>
        <row r="20">
          <cell r="B20" t="str">
            <v>福山市</v>
          </cell>
          <cell r="C20">
            <v>833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251</v>
          </cell>
        </row>
        <row r="24">
          <cell r="B24" t="str">
            <v>福山市</v>
          </cell>
          <cell r="C24">
            <v>245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392</v>
          </cell>
        </row>
        <row r="28">
          <cell r="B28" t="str">
            <v>福山市</v>
          </cell>
          <cell r="C28">
            <v>382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2024</v>
          </cell>
        </row>
        <row r="32">
          <cell r="B32" t="str">
            <v>福山市</v>
          </cell>
          <cell r="C32">
            <v>1998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2068</v>
          </cell>
        </row>
        <row r="36">
          <cell r="B36" t="str">
            <v>福山市</v>
          </cell>
          <cell r="C36">
            <v>1742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325</v>
          </cell>
        </row>
        <row r="40">
          <cell r="B40" t="str">
            <v>福山市</v>
          </cell>
          <cell r="C40">
            <v>325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183</v>
          </cell>
        </row>
        <row r="44">
          <cell r="B44" t="str">
            <v>福山市</v>
          </cell>
          <cell r="C44">
            <v>177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550</v>
          </cell>
        </row>
        <row r="48">
          <cell r="B48" t="str">
            <v>福山市</v>
          </cell>
          <cell r="C48">
            <v>624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313</v>
          </cell>
        </row>
        <row r="52">
          <cell r="B52" t="str">
            <v>福山市</v>
          </cell>
          <cell r="C52">
            <v>375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167</v>
          </cell>
        </row>
        <row r="56">
          <cell r="B56" t="str">
            <v>福山市</v>
          </cell>
          <cell r="C56">
            <v>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C60"/>
  <sheetViews>
    <sheetView zoomScale="112" zoomScaleNormal="112" zoomScalePageLayoutView="0" workbookViewId="0" topLeftCell="A1">
      <pane xSplit="4" ySplit="3" topLeftCell="E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59" sqref="M59"/>
    </sheetView>
  </sheetViews>
  <sheetFormatPr defaultColWidth="9.00390625" defaultRowHeight="13.5"/>
  <cols>
    <col min="1" max="1" width="3.75390625" style="1" customWidth="1"/>
    <col min="2" max="2" width="4.875" style="2" customWidth="1"/>
    <col min="3" max="3" width="5.50390625" style="0" customWidth="1"/>
    <col min="4" max="4" width="17.875" style="3" customWidth="1"/>
    <col min="5" max="5" width="6.00390625" style="2" customWidth="1"/>
    <col min="6" max="6" width="8.50390625" style="2" customWidth="1"/>
    <col min="7" max="11" width="5.50390625" style="4" customWidth="1"/>
    <col min="12" max="12" width="6.50390625" style="0" customWidth="1"/>
    <col min="13" max="15" width="5.50390625" style="2" customWidth="1"/>
    <col min="16" max="16" width="5.50390625" style="5" customWidth="1"/>
    <col min="17" max="17" width="5.50390625" style="0" customWidth="1"/>
    <col min="18" max="18" width="5.50390625" style="6" customWidth="1"/>
    <col min="19" max="23" width="5.50390625" style="0" customWidth="1"/>
    <col min="24" max="24" width="5.50390625" style="7" customWidth="1"/>
  </cols>
  <sheetData>
    <row r="1" spans="1:24" s="8" customFormat="1" ht="21.75" customHeight="1">
      <c r="A1" s="9"/>
      <c r="B1" s="96" t="s">
        <v>108</v>
      </c>
      <c r="C1" s="10"/>
      <c r="D1" s="10"/>
      <c r="E1" s="11"/>
      <c r="F1" s="11"/>
      <c r="L1" s="10"/>
      <c r="M1" s="11"/>
      <c r="N1" s="11"/>
      <c r="O1" s="11"/>
      <c r="P1" s="12"/>
      <c r="Q1" s="13"/>
      <c r="R1" s="14"/>
      <c r="S1" s="13"/>
      <c r="T1" s="13"/>
      <c r="U1" s="13"/>
      <c r="V1" s="13"/>
      <c r="W1" s="13"/>
      <c r="X1" s="15"/>
    </row>
    <row r="2" spans="1:25" s="8" customFormat="1" ht="12.75" customHeight="1">
      <c r="A2" s="110"/>
      <c r="B2" s="106" t="s">
        <v>1</v>
      </c>
      <c r="C2" s="106" t="s">
        <v>5</v>
      </c>
      <c r="D2" s="108" t="s">
        <v>7</v>
      </c>
      <c r="E2" s="112" t="s">
        <v>9</v>
      </c>
      <c r="F2" s="114" t="s">
        <v>11</v>
      </c>
      <c r="G2" s="116"/>
      <c r="H2" s="116"/>
      <c r="I2" s="116"/>
      <c r="J2" s="116"/>
      <c r="K2" s="117"/>
      <c r="L2" s="118" t="s">
        <v>106</v>
      </c>
      <c r="M2" s="18" t="s">
        <v>107</v>
      </c>
      <c r="N2" s="17"/>
      <c r="O2" s="17"/>
      <c r="P2" s="17"/>
      <c r="Q2" s="16"/>
      <c r="R2" s="19"/>
      <c r="S2" s="20"/>
      <c r="T2" s="20"/>
      <c r="U2" s="20"/>
      <c r="V2" s="20"/>
      <c r="W2" s="20"/>
      <c r="X2" s="21"/>
      <c r="Y2" s="22"/>
    </row>
    <row r="3" spans="1:24" ht="12.75" customHeight="1">
      <c r="A3" s="111"/>
      <c r="B3" s="107"/>
      <c r="C3" s="107"/>
      <c r="D3" s="109"/>
      <c r="E3" s="113"/>
      <c r="F3" s="115"/>
      <c r="G3" s="26" t="s">
        <v>22</v>
      </c>
      <c r="H3" s="26" t="s">
        <v>23</v>
      </c>
      <c r="I3" s="26" t="s">
        <v>25</v>
      </c>
      <c r="J3" s="95" t="s">
        <v>105</v>
      </c>
      <c r="K3" s="27" t="s">
        <v>14</v>
      </c>
      <c r="L3" s="119"/>
      <c r="M3" s="28" t="s">
        <v>30</v>
      </c>
      <c r="N3" s="24" t="s">
        <v>32</v>
      </c>
      <c r="O3" s="24" t="s">
        <v>34</v>
      </c>
      <c r="P3" s="24" t="s">
        <v>8</v>
      </c>
      <c r="Q3" s="23" t="s">
        <v>20</v>
      </c>
      <c r="R3" s="24" t="s">
        <v>3</v>
      </c>
      <c r="S3" s="24" t="s">
        <v>37</v>
      </c>
      <c r="T3" s="24" t="s">
        <v>33</v>
      </c>
      <c r="U3" s="24" t="s">
        <v>28</v>
      </c>
      <c r="V3" s="24" t="s">
        <v>38</v>
      </c>
      <c r="W3" s="24" t="s">
        <v>39</v>
      </c>
      <c r="X3" s="29" t="s">
        <v>41</v>
      </c>
    </row>
    <row r="4" spans="1:24" ht="12.75">
      <c r="A4" s="97" t="s">
        <v>43</v>
      </c>
      <c r="B4" s="30">
        <v>1001</v>
      </c>
      <c r="C4" s="99" t="s">
        <v>15</v>
      </c>
      <c r="D4" s="32" t="s">
        <v>17</v>
      </c>
      <c r="E4" s="33" t="s">
        <v>44</v>
      </c>
      <c r="F4" s="34"/>
      <c r="G4" s="35">
        <v>2262.0833333333335</v>
      </c>
      <c r="H4" s="35">
        <v>2266.41666666667</v>
      </c>
      <c r="I4" s="36">
        <v>2303.75</v>
      </c>
      <c r="J4" s="36">
        <v>2240.91666666667</v>
      </c>
      <c r="K4" s="36">
        <v>2341.75</v>
      </c>
      <c r="L4" s="37">
        <f aca="true" t="shared" si="0" ref="L4:L13">IF(ISERROR(AVERAGE(M4:X4))=TRUE,"",(AVERAGE(M4:X4)))</f>
        <v>2494</v>
      </c>
      <c r="M4" s="38">
        <v>2494</v>
      </c>
      <c r="N4" s="39"/>
      <c r="O4" s="39"/>
      <c r="P4" s="39"/>
      <c r="Q4" s="37"/>
      <c r="R4" s="39"/>
      <c r="S4" s="37"/>
      <c r="T4" s="37"/>
      <c r="U4" s="37"/>
      <c r="V4" s="37"/>
      <c r="W4" s="37"/>
      <c r="X4" s="40"/>
    </row>
    <row r="5" spans="1:24" ht="12.75">
      <c r="A5" s="97"/>
      <c r="B5" s="41">
        <v>1021</v>
      </c>
      <c r="C5" s="101"/>
      <c r="D5" s="42" t="s">
        <v>45</v>
      </c>
      <c r="E5" s="43" t="s">
        <v>10</v>
      </c>
      <c r="F5" s="44"/>
      <c r="G5" s="45">
        <v>462.75</v>
      </c>
      <c r="H5" s="45">
        <v>442</v>
      </c>
      <c r="I5" s="45">
        <v>441.1666666666667</v>
      </c>
      <c r="J5" s="45">
        <v>492.4166666666667</v>
      </c>
      <c r="K5" s="45">
        <v>536.3333333333334</v>
      </c>
      <c r="L5" s="46">
        <f t="shared" si="0"/>
        <v>568</v>
      </c>
      <c r="M5" s="47">
        <v>568</v>
      </c>
      <c r="N5" s="48"/>
      <c r="O5" s="48"/>
      <c r="P5" s="48"/>
      <c r="Q5" s="49"/>
      <c r="R5" s="48"/>
      <c r="S5" s="49"/>
      <c r="T5" s="49"/>
      <c r="U5" s="49"/>
      <c r="V5" s="49"/>
      <c r="W5" s="49"/>
      <c r="X5" s="46"/>
    </row>
    <row r="6" spans="1:24" ht="12.75">
      <c r="A6" s="97"/>
      <c r="B6" s="30">
        <v>1101</v>
      </c>
      <c r="C6" s="99" t="s">
        <v>47</v>
      </c>
      <c r="D6" s="32" t="s">
        <v>21</v>
      </c>
      <c r="E6" s="50" t="s">
        <v>48</v>
      </c>
      <c r="F6" s="51"/>
      <c r="G6" s="35">
        <v>374.1666666666667</v>
      </c>
      <c r="H6" s="35">
        <v>346</v>
      </c>
      <c r="I6" s="36">
        <v>385.1666666666667</v>
      </c>
      <c r="J6" s="36">
        <v>451.6666666666667</v>
      </c>
      <c r="K6" s="36">
        <v>444</v>
      </c>
      <c r="L6" s="37">
        <f t="shared" si="0"/>
        <v>449</v>
      </c>
      <c r="M6" s="38">
        <v>449</v>
      </c>
      <c r="N6" s="39"/>
      <c r="O6" s="39"/>
      <c r="P6" s="39"/>
      <c r="Q6" s="37"/>
      <c r="R6" s="39"/>
      <c r="S6" s="37"/>
      <c r="T6" s="37"/>
      <c r="U6" s="37"/>
      <c r="V6" s="52"/>
      <c r="W6" s="37"/>
      <c r="X6" s="40"/>
    </row>
    <row r="7" spans="1:24" ht="12.75">
      <c r="A7" s="97"/>
      <c r="B7" s="30">
        <v>1114</v>
      </c>
      <c r="C7" s="101"/>
      <c r="D7" s="42" t="s">
        <v>49</v>
      </c>
      <c r="E7" s="43" t="s">
        <v>48</v>
      </c>
      <c r="F7" s="53"/>
      <c r="G7" s="45">
        <v>248.91666666666666</v>
      </c>
      <c r="H7" s="45">
        <v>258</v>
      </c>
      <c r="I7" s="45">
        <v>288.0833333333333</v>
      </c>
      <c r="J7" s="45">
        <v>353.0833333333333</v>
      </c>
      <c r="K7" s="45">
        <v>405.0833333333333</v>
      </c>
      <c r="L7" s="46">
        <f t="shared" si="0"/>
        <v>431</v>
      </c>
      <c r="M7" s="47">
        <v>431</v>
      </c>
      <c r="N7" s="48"/>
      <c r="O7" s="48"/>
      <c r="P7" s="48"/>
      <c r="Q7" s="49"/>
      <c r="R7" s="48"/>
      <c r="S7" s="49"/>
      <c r="T7" s="49"/>
      <c r="U7" s="49"/>
      <c r="V7" s="49"/>
      <c r="W7" s="49"/>
      <c r="X7" s="46"/>
    </row>
    <row r="8" spans="1:24" ht="12.75">
      <c r="A8" s="97"/>
      <c r="B8" s="41">
        <v>1201</v>
      </c>
      <c r="C8" s="100" t="s">
        <v>36</v>
      </c>
      <c r="D8" s="54" t="s">
        <v>50</v>
      </c>
      <c r="E8" s="55" t="s">
        <v>48</v>
      </c>
      <c r="F8" s="51"/>
      <c r="G8" s="36">
        <v>873.8333333333334</v>
      </c>
      <c r="H8" s="35">
        <v>901.75</v>
      </c>
      <c r="I8" s="36">
        <v>919.75</v>
      </c>
      <c r="J8" s="36">
        <v>893.3333333333334</v>
      </c>
      <c r="K8" s="36">
        <v>876.9166666666666</v>
      </c>
      <c r="L8" s="37">
        <f t="shared" si="0"/>
        <v>840</v>
      </c>
      <c r="M8" s="38">
        <v>840</v>
      </c>
      <c r="N8" s="39"/>
      <c r="O8" s="39"/>
      <c r="P8" s="39"/>
      <c r="Q8" s="37"/>
      <c r="R8" s="39"/>
      <c r="S8" s="37"/>
      <c r="T8" s="37"/>
      <c r="U8" s="37"/>
      <c r="V8" s="52"/>
      <c r="W8" s="37"/>
      <c r="X8" s="40"/>
    </row>
    <row r="9" spans="1:24" ht="12.75">
      <c r="A9" s="97"/>
      <c r="B9" s="41">
        <v>1211</v>
      </c>
      <c r="C9" s="101"/>
      <c r="D9" s="42" t="s">
        <v>26</v>
      </c>
      <c r="E9" s="43" t="s">
        <v>48</v>
      </c>
      <c r="F9" s="56" t="s">
        <v>51</v>
      </c>
      <c r="G9" s="45">
        <v>214.25</v>
      </c>
      <c r="H9" s="57">
        <v>211.08333333333334</v>
      </c>
      <c r="I9" s="45">
        <v>220.33333333333334</v>
      </c>
      <c r="J9" s="45">
        <v>234</v>
      </c>
      <c r="K9" s="45">
        <v>261.9166666666667</v>
      </c>
      <c r="L9" s="49">
        <f t="shared" si="0"/>
        <v>264</v>
      </c>
      <c r="M9" s="47">
        <v>264</v>
      </c>
      <c r="N9" s="48"/>
      <c r="O9" s="48"/>
      <c r="P9" s="48"/>
      <c r="Q9" s="49"/>
      <c r="R9" s="48"/>
      <c r="S9" s="49"/>
      <c r="T9" s="49"/>
      <c r="U9" s="49"/>
      <c r="V9" s="49"/>
      <c r="W9" s="49"/>
      <c r="X9" s="46"/>
    </row>
    <row r="10" spans="1:24" ht="12.75">
      <c r="A10" s="97"/>
      <c r="B10" s="30">
        <v>1303</v>
      </c>
      <c r="C10" s="31" t="s">
        <v>24</v>
      </c>
      <c r="D10" s="32" t="s">
        <v>4</v>
      </c>
      <c r="E10" s="50" t="s">
        <v>35</v>
      </c>
      <c r="F10" s="51"/>
      <c r="G10" s="58">
        <v>198.66666666666666</v>
      </c>
      <c r="H10" s="45">
        <v>201</v>
      </c>
      <c r="I10" s="45">
        <v>202.75</v>
      </c>
      <c r="J10" s="45">
        <v>208.58333333333334</v>
      </c>
      <c r="K10" s="45">
        <v>231.41666666666666</v>
      </c>
      <c r="L10" s="46">
        <f t="shared" si="0"/>
        <v>245</v>
      </c>
      <c r="M10" s="47">
        <v>245</v>
      </c>
      <c r="N10" s="48"/>
      <c r="O10" s="48"/>
      <c r="P10" s="48"/>
      <c r="Q10" s="49"/>
      <c r="R10" s="48"/>
      <c r="S10" s="49"/>
      <c r="T10" s="49"/>
      <c r="U10" s="59"/>
      <c r="V10" s="59"/>
      <c r="W10" s="49"/>
      <c r="X10" s="60"/>
    </row>
    <row r="11" spans="1:24" ht="12.75">
      <c r="A11" s="97"/>
      <c r="B11" s="41">
        <v>1401</v>
      </c>
      <c r="C11" s="102" t="s">
        <v>53</v>
      </c>
      <c r="D11" s="54" t="s">
        <v>27</v>
      </c>
      <c r="E11" s="55" t="s">
        <v>10</v>
      </c>
      <c r="F11" s="61"/>
      <c r="G11" s="35">
        <v>156.75</v>
      </c>
      <c r="H11" s="35">
        <v>164.83333333333334</v>
      </c>
      <c r="I11" s="36">
        <v>148.83333333333334</v>
      </c>
      <c r="J11" s="36">
        <v>160.91666666666666</v>
      </c>
      <c r="K11" s="36">
        <v>159.41666666666666</v>
      </c>
      <c r="L11" s="37">
        <f t="shared" si="0"/>
        <v>152</v>
      </c>
      <c r="M11" s="38">
        <v>152</v>
      </c>
      <c r="N11" s="39"/>
      <c r="O11" s="39"/>
      <c r="P11" s="39"/>
      <c r="Q11" s="37"/>
      <c r="R11" s="39"/>
      <c r="S11" s="37"/>
      <c r="T11" s="37"/>
      <c r="U11" s="37"/>
      <c r="V11" s="37"/>
      <c r="W11" s="37"/>
      <c r="X11" s="40"/>
    </row>
    <row r="12" spans="1:24" ht="12.75">
      <c r="A12" s="97"/>
      <c r="B12" s="30">
        <v>1402</v>
      </c>
      <c r="C12" s="103"/>
      <c r="D12" s="32" t="s">
        <v>54</v>
      </c>
      <c r="E12" s="50" t="s">
        <v>10</v>
      </c>
      <c r="F12" s="62"/>
      <c r="G12" s="35">
        <v>986.75</v>
      </c>
      <c r="H12" s="35">
        <v>969.0833333333334</v>
      </c>
      <c r="I12" s="36">
        <v>922.0833333333334</v>
      </c>
      <c r="J12" s="36">
        <v>977.5</v>
      </c>
      <c r="K12" s="36">
        <v>1080.8333333333333</v>
      </c>
      <c r="L12" s="37">
        <f t="shared" si="0"/>
        <v>997</v>
      </c>
      <c r="M12" s="38">
        <v>997</v>
      </c>
      <c r="N12" s="39"/>
      <c r="O12" s="39"/>
      <c r="P12" s="39"/>
      <c r="Q12" s="37"/>
      <c r="R12" s="39"/>
      <c r="S12" s="37"/>
      <c r="T12" s="37"/>
      <c r="U12" s="37"/>
      <c r="V12" s="37"/>
      <c r="W12" s="37"/>
      <c r="X12" s="40"/>
    </row>
    <row r="13" spans="1:24" ht="12.75">
      <c r="A13" s="97"/>
      <c r="B13" s="30">
        <v>1406</v>
      </c>
      <c r="C13" s="103"/>
      <c r="D13" s="32" t="s">
        <v>56</v>
      </c>
      <c r="E13" s="50" t="s">
        <v>10</v>
      </c>
      <c r="F13" s="62"/>
      <c r="G13" s="35">
        <v>434</v>
      </c>
      <c r="H13" s="35">
        <v>435</v>
      </c>
      <c r="I13" s="36">
        <v>434.8333333333333</v>
      </c>
      <c r="J13" s="36">
        <v>448.5</v>
      </c>
      <c r="K13" s="36">
        <v>447.0833333333333</v>
      </c>
      <c r="L13" s="37">
        <f t="shared" si="0"/>
        <v>494</v>
      </c>
      <c r="M13" s="38">
        <v>494</v>
      </c>
      <c r="N13" s="39"/>
      <c r="O13" s="39"/>
      <c r="P13" s="39"/>
      <c r="Q13" s="37"/>
      <c r="R13" s="39"/>
      <c r="S13" s="37"/>
      <c r="T13" s="37"/>
      <c r="U13" s="37"/>
      <c r="V13" s="37"/>
      <c r="W13" s="37"/>
      <c r="X13" s="40"/>
    </row>
    <row r="14" spans="1:24" ht="12.75">
      <c r="A14" s="97"/>
      <c r="B14" s="30">
        <v>1412</v>
      </c>
      <c r="C14" s="103"/>
      <c r="D14" s="32" t="s">
        <v>13</v>
      </c>
      <c r="E14" s="50" t="s">
        <v>10</v>
      </c>
      <c r="F14" s="62"/>
      <c r="G14" s="35">
        <v>335.3333333333333</v>
      </c>
      <c r="H14" s="35">
        <v>403.5833333333333</v>
      </c>
      <c r="I14" s="36">
        <v>464.4166666666667</v>
      </c>
      <c r="J14" s="36">
        <v>449.4166666666667</v>
      </c>
      <c r="K14" s="36">
        <v>427.0833333333333</v>
      </c>
      <c r="L14" s="37">
        <f aca="true" t="shared" si="1" ref="L14:L23">IF(ISERROR(AVERAGE(M14:X14))=TRUE,"",(AVERAGE(M14:X14)))</f>
        <v>374</v>
      </c>
      <c r="M14" s="38">
        <v>374</v>
      </c>
      <c r="N14" s="39"/>
      <c r="O14" s="39"/>
      <c r="P14" s="39"/>
      <c r="Q14" s="37"/>
      <c r="R14" s="39"/>
      <c r="S14" s="37"/>
      <c r="T14" s="37"/>
      <c r="U14" s="37"/>
      <c r="V14" s="37"/>
      <c r="W14" s="37"/>
      <c r="X14" s="40"/>
    </row>
    <row r="15" spans="1:24" ht="12.75">
      <c r="A15" s="97"/>
      <c r="B15" s="30">
        <v>1417</v>
      </c>
      <c r="C15" s="103"/>
      <c r="D15" s="32" t="s">
        <v>59</v>
      </c>
      <c r="E15" s="50" t="s">
        <v>10</v>
      </c>
      <c r="F15" s="62"/>
      <c r="G15" s="35">
        <v>241.75</v>
      </c>
      <c r="H15" s="35">
        <v>240</v>
      </c>
      <c r="I15" s="36">
        <v>261.0833333333333</v>
      </c>
      <c r="J15" s="36">
        <v>383.75</v>
      </c>
      <c r="K15" s="36">
        <v>285.5833333333333</v>
      </c>
      <c r="L15" s="37">
        <f t="shared" si="1"/>
        <v>382</v>
      </c>
      <c r="M15" s="38">
        <v>382</v>
      </c>
      <c r="N15" s="39"/>
      <c r="O15" s="39"/>
      <c r="P15" s="39"/>
      <c r="Q15" s="37"/>
      <c r="R15" s="39"/>
      <c r="S15" s="37"/>
      <c r="T15" s="37"/>
      <c r="U15" s="37"/>
      <c r="V15" s="37"/>
      <c r="W15" s="37"/>
      <c r="X15" s="40"/>
    </row>
    <row r="16" spans="1:24" ht="12.75">
      <c r="A16" s="97"/>
      <c r="B16" s="30">
        <v>1436</v>
      </c>
      <c r="C16" s="103"/>
      <c r="D16" s="32" t="s">
        <v>2</v>
      </c>
      <c r="E16" s="50" t="s">
        <v>10</v>
      </c>
      <c r="F16" s="62"/>
      <c r="G16" s="35">
        <v>641.25</v>
      </c>
      <c r="H16" s="35">
        <v>648</v>
      </c>
      <c r="I16" s="36">
        <v>636</v>
      </c>
      <c r="J16" s="36">
        <v>679.6666666666666</v>
      </c>
      <c r="K16" s="36">
        <v>718.75</v>
      </c>
      <c r="L16" s="37">
        <f t="shared" si="1"/>
        <v>749</v>
      </c>
      <c r="M16" s="38">
        <v>749</v>
      </c>
      <c r="N16" s="39"/>
      <c r="O16" s="39"/>
      <c r="P16" s="39"/>
      <c r="Q16" s="37"/>
      <c r="R16" s="39"/>
      <c r="S16" s="37"/>
      <c r="T16" s="37"/>
      <c r="U16" s="37"/>
      <c r="V16" s="37"/>
      <c r="W16" s="37"/>
      <c r="X16" s="40"/>
    </row>
    <row r="17" spans="1:24" ht="12.75">
      <c r="A17" s="97"/>
      <c r="B17" s="41">
        <v>1473</v>
      </c>
      <c r="C17" s="104"/>
      <c r="D17" s="42" t="s">
        <v>60</v>
      </c>
      <c r="E17" s="43" t="s">
        <v>16</v>
      </c>
      <c r="F17" s="44"/>
      <c r="G17" s="45">
        <v>91.83333333333333</v>
      </c>
      <c r="H17" s="45">
        <v>92.75</v>
      </c>
      <c r="I17" s="45">
        <v>88.16666666666667</v>
      </c>
      <c r="J17" s="45">
        <v>85.91666666666667</v>
      </c>
      <c r="K17" s="45">
        <v>95.66666666666667</v>
      </c>
      <c r="L17" s="46">
        <f t="shared" si="1"/>
        <v>97</v>
      </c>
      <c r="M17" s="47">
        <v>97</v>
      </c>
      <c r="N17" s="48"/>
      <c r="O17" s="48"/>
      <c r="P17" s="48"/>
      <c r="Q17" s="49"/>
      <c r="R17" s="48"/>
      <c r="S17" s="49"/>
      <c r="T17" s="49"/>
      <c r="U17" s="49"/>
      <c r="V17" s="49"/>
      <c r="W17" s="49"/>
      <c r="X17" s="46"/>
    </row>
    <row r="18" spans="1:24" ht="12.75">
      <c r="A18" s="97"/>
      <c r="B18" s="30">
        <v>3614</v>
      </c>
      <c r="C18" s="102" t="s">
        <v>61</v>
      </c>
      <c r="D18" s="63" t="s">
        <v>0</v>
      </c>
      <c r="E18" s="64" t="s">
        <v>62</v>
      </c>
      <c r="F18" s="65" t="s">
        <v>51</v>
      </c>
      <c r="G18" s="35">
        <v>7460</v>
      </c>
      <c r="H18" s="35">
        <v>7913</v>
      </c>
      <c r="I18" s="36">
        <v>8035.5</v>
      </c>
      <c r="J18" s="36">
        <v>8983.333333333334</v>
      </c>
      <c r="K18" s="36">
        <v>8949</v>
      </c>
      <c r="L18" s="37">
        <f t="shared" si="1"/>
        <v>9224</v>
      </c>
      <c r="M18" s="66">
        <v>9224</v>
      </c>
      <c r="N18" s="67"/>
      <c r="O18" s="67"/>
      <c r="P18" s="67"/>
      <c r="Q18" s="68"/>
      <c r="R18" s="67"/>
      <c r="S18" s="68"/>
      <c r="T18" s="68"/>
      <c r="U18" s="68"/>
      <c r="V18" s="68"/>
      <c r="W18" s="68"/>
      <c r="X18" s="69"/>
    </row>
    <row r="19" spans="1:24" ht="12.75">
      <c r="A19" s="97"/>
      <c r="B19" s="30">
        <v>3701</v>
      </c>
      <c r="C19" s="103"/>
      <c r="D19" s="70" t="s">
        <v>31</v>
      </c>
      <c r="E19" s="50" t="s">
        <v>63</v>
      </c>
      <c r="F19" s="62"/>
      <c r="G19" s="35">
        <v>1716.3333333333333</v>
      </c>
      <c r="H19" s="35">
        <v>1704.25</v>
      </c>
      <c r="I19" s="36">
        <v>1868.3333333333333</v>
      </c>
      <c r="J19" s="36">
        <v>2224.3333333333335</v>
      </c>
      <c r="K19" s="36">
        <v>2287.5</v>
      </c>
      <c r="L19" s="37">
        <f t="shared" si="1"/>
        <v>2268</v>
      </c>
      <c r="M19" s="71">
        <v>2268</v>
      </c>
      <c r="N19" s="67"/>
      <c r="O19" s="67"/>
      <c r="P19" s="67"/>
      <c r="Q19" s="68"/>
      <c r="R19" s="67"/>
      <c r="S19" s="68"/>
      <c r="T19" s="68"/>
      <c r="U19" s="68"/>
      <c r="V19" s="68"/>
      <c r="W19" s="68"/>
      <c r="X19" s="69"/>
    </row>
    <row r="20" spans="1:24" ht="12.75">
      <c r="A20" s="97"/>
      <c r="B20" s="30">
        <v>4401</v>
      </c>
      <c r="C20" s="103"/>
      <c r="D20" s="70" t="s">
        <v>6</v>
      </c>
      <c r="E20" s="50" t="s">
        <v>64</v>
      </c>
      <c r="F20" s="65"/>
      <c r="G20" s="35">
        <v>297.6666666666667</v>
      </c>
      <c r="H20" s="35">
        <v>308.3333333333333</v>
      </c>
      <c r="I20" s="36">
        <v>317.75</v>
      </c>
      <c r="J20" s="36">
        <v>324.5833333333333</v>
      </c>
      <c r="K20" s="36">
        <v>372.75</v>
      </c>
      <c r="L20" s="37">
        <f t="shared" si="1"/>
        <v>368</v>
      </c>
      <c r="M20" s="71">
        <v>368</v>
      </c>
      <c r="N20" s="67"/>
      <c r="O20" s="67"/>
      <c r="P20" s="67"/>
      <c r="Q20" s="68"/>
      <c r="R20" s="67"/>
      <c r="S20" s="68"/>
      <c r="T20" s="68"/>
      <c r="U20" s="68"/>
      <c r="V20" s="68"/>
      <c r="W20" s="68"/>
      <c r="X20" s="69"/>
    </row>
    <row r="21" spans="1:24" ht="12.75">
      <c r="A21" s="97"/>
      <c r="B21" s="30">
        <v>4412</v>
      </c>
      <c r="C21" s="103"/>
      <c r="D21" s="70" t="s">
        <v>46</v>
      </c>
      <c r="E21" s="50" t="s">
        <v>65</v>
      </c>
      <c r="F21" s="56"/>
      <c r="G21" s="35">
        <v>367</v>
      </c>
      <c r="H21" s="35">
        <v>388</v>
      </c>
      <c r="I21" s="36">
        <v>377.25</v>
      </c>
      <c r="J21" s="36">
        <v>385.6666666666667</v>
      </c>
      <c r="K21" s="36">
        <v>452</v>
      </c>
      <c r="L21" s="37">
        <f t="shared" si="1"/>
        <v>462</v>
      </c>
      <c r="M21" s="71">
        <v>462</v>
      </c>
      <c r="N21" s="67"/>
      <c r="O21" s="67"/>
      <c r="P21" s="67"/>
      <c r="Q21" s="68"/>
      <c r="R21" s="67"/>
      <c r="S21" s="68"/>
      <c r="T21" s="68"/>
      <c r="U21" s="68"/>
      <c r="V21" s="68"/>
      <c r="W21" s="68"/>
      <c r="X21" s="69"/>
    </row>
    <row r="22" spans="1:24" ht="12.75">
      <c r="A22" s="97"/>
      <c r="B22" s="30">
        <v>4413</v>
      </c>
      <c r="C22" s="103"/>
      <c r="D22" s="70" t="s">
        <v>42</v>
      </c>
      <c r="E22" s="50" t="s">
        <v>58</v>
      </c>
      <c r="F22" s="65" t="s">
        <v>40</v>
      </c>
      <c r="G22" s="35">
        <v>414.4166666666667</v>
      </c>
      <c r="H22" s="35">
        <v>667</v>
      </c>
      <c r="I22" s="36">
        <v>658.5</v>
      </c>
      <c r="J22" s="36">
        <v>668.4166666666666</v>
      </c>
      <c r="K22" s="36">
        <v>769.0833333333334</v>
      </c>
      <c r="L22" s="37">
        <f t="shared" si="1"/>
        <v>794</v>
      </c>
      <c r="M22" s="71">
        <v>794</v>
      </c>
      <c r="N22" s="67"/>
      <c r="O22" s="67"/>
      <c r="P22" s="67"/>
      <c r="Q22" s="68"/>
      <c r="R22" s="67"/>
      <c r="S22" s="68"/>
      <c r="T22" s="68"/>
      <c r="U22" s="68"/>
      <c r="V22" s="68"/>
      <c r="W22" s="68"/>
      <c r="X22" s="69"/>
    </row>
    <row r="23" spans="1:24" ht="12.75">
      <c r="A23" s="97"/>
      <c r="B23" s="30">
        <v>4431</v>
      </c>
      <c r="C23" s="103"/>
      <c r="D23" s="70" t="s">
        <v>66</v>
      </c>
      <c r="E23" s="50" t="s">
        <v>67</v>
      </c>
      <c r="F23" s="65" t="s">
        <v>68</v>
      </c>
      <c r="G23" s="35">
        <v>196.66666666666666</v>
      </c>
      <c r="H23" s="35">
        <v>194</v>
      </c>
      <c r="I23" s="36">
        <v>199.33333333333334</v>
      </c>
      <c r="J23" s="36">
        <v>198.25</v>
      </c>
      <c r="K23" s="36">
        <v>233.08333333333334</v>
      </c>
      <c r="L23" s="37">
        <f t="shared" si="1"/>
        <v>251</v>
      </c>
      <c r="M23" s="71">
        <v>251</v>
      </c>
      <c r="N23" s="67"/>
      <c r="O23" s="67"/>
      <c r="P23" s="67"/>
      <c r="Q23" s="68"/>
      <c r="R23" s="67"/>
      <c r="S23" s="68"/>
      <c r="T23" s="68"/>
      <c r="U23" s="68"/>
      <c r="V23" s="68"/>
      <c r="W23" s="68"/>
      <c r="X23" s="69"/>
    </row>
    <row r="24" spans="1:24" ht="12.75">
      <c r="A24" s="97"/>
      <c r="B24" s="30">
        <v>4441</v>
      </c>
      <c r="C24" s="103"/>
      <c r="D24" s="70" t="s">
        <v>69</v>
      </c>
      <c r="E24" s="50" t="s">
        <v>70</v>
      </c>
      <c r="F24" s="65" t="s">
        <v>52</v>
      </c>
      <c r="G24" s="35">
        <v>309.5833333333333</v>
      </c>
      <c r="H24" s="35">
        <v>320</v>
      </c>
      <c r="I24" s="36">
        <v>307.75</v>
      </c>
      <c r="J24" s="36">
        <v>356.25</v>
      </c>
      <c r="K24" s="36">
        <v>402.3333333333333</v>
      </c>
      <c r="L24" s="37">
        <f aca="true" t="shared" si="2" ref="L24:L32">IF(ISERROR(AVERAGE(M24:X24))=TRUE,"",(AVERAGE(M24:X24)))</f>
        <v>392</v>
      </c>
      <c r="M24" s="71">
        <v>392</v>
      </c>
      <c r="N24" s="67"/>
      <c r="O24" s="67"/>
      <c r="P24" s="67"/>
      <c r="Q24" s="68"/>
      <c r="R24" s="67"/>
      <c r="S24" s="68"/>
      <c r="T24" s="68"/>
      <c r="U24" s="68"/>
      <c r="V24" s="68"/>
      <c r="W24" s="68"/>
      <c r="X24" s="69"/>
    </row>
    <row r="25" spans="1:24" ht="12.75">
      <c r="A25" s="97"/>
      <c r="B25" s="30">
        <v>5202</v>
      </c>
      <c r="C25" s="103"/>
      <c r="D25" s="70" t="s">
        <v>71</v>
      </c>
      <c r="E25" s="50" t="s">
        <v>72</v>
      </c>
      <c r="F25" s="62"/>
      <c r="G25" s="35">
        <v>2038</v>
      </c>
      <c r="H25" s="35">
        <v>2075.3333333333335</v>
      </c>
      <c r="I25" s="36">
        <v>1969</v>
      </c>
      <c r="J25" s="36">
        <v>1969</v>
      </c>
      <c r="K25" s="36">
        <v>1976.75</v>
      </c>
      <c r="L25" s="37">
        <f t="shared" si="2"/>
        <v>2024</v>
      </c>
      <c r="M25" s="71">
        <v>2024</v>
      </c>
      <c r="N25" s="67"/>
      <c r="O25" s="67"/>
      <c r="P25" s="67"/>
      <c r="Q25" s="68"/>
      <c r="R25" s="67"/>
      <c r="S25" s="68"/>
      <c r="T25" s="68"/>
      <c r="U25" s="68"/>
      <c r="V25" s="68"/>
      <c r="W25" s="68"/>
      <c r="X25" s="69"/>
    </row>
    <row r="26" spans="1:24" ht="12.75">
      <c r="A26" s="97"/>
      <c r="B26" s="30">
        <v>5301</v>
      </c>
      <c r="C26" s="103"/>
      <c r="D26" s="70" t="s">
        <v>19</v>
      </c>
      <c r="E26" s="50" t="s">
        <v>73</v>
      </c>
      <c r="F26" s="62"/>
      <c r="G26" s="35">
        <v>1515.25</v>
      </c>
      <c r="H26" s="35">
        <v>1690.6666666666667</v>
      </c>
      <c r="I26" s="36">
        <v>1738</v>
      </c>
      <c r="J26" s="36">
        <v>1834.25</v>
      </c>
      <c r="K26" s="36">
        <v>2068</v>
      </c>
      <c r="L26" s="37">
        <f t="shared" si="2"/>
        <v>2068</v>
      </c>
      <c r="M26" s="71">
        <v>2068</v>
      </c>
      <c r="N26" s="67"/>
      <c r="O26" s="67"/>
      <c r="P26" s="67"/>
      <c r="Q26" s="68"/>
      <c r="R26" s="67"/>
      <c r="S26" s="68"/>
      <c r="T26" s="68"/>
      <c r="U26" s="68"/>
      <c r="V26" s="68"/>
      <c r="W26" s="68"/>
      <c r="X26" s="69"/>
    </row>
    <row r="27" spans="1:24" ht="12.75">
      <c r="A27" s="97"/>
      <c r="B27" s="30">
        <v>6141</v>
      </c>
      <c r="C27" s="103"/>
      <c r="D27" s="70" t="s">
        <v>74</v>
      </c>
      <c r="E27" s="72" t="s">
        <v>75</v>
      </c>
      <c r="F27" s="65"/>
      <c r="G27" s="35">
        <v>317.9166666666667</v>
      </c>
      <c r="H27" s="35">
        <v>304.4166666666667</v>
      </c>
      <c r="I27" s="36">
        <v>285.0833333333333</v>
      </c>
      <c r="J27" s="36">
        <v>296.6666666666667</v>
      </c>
      <c r="K27" s="36">
        <v>314.5833333333333</v>
      </c>
      <c r="L27" s="37">
        <f t="shared" si="2"/>
        <v>325</v>
      </c>
      <c r="M27" s="71">
        <v>325</v>
      </c>
      <c r="N27" s="67"/>
      <c r="O27" s="67"/>
      <c r="P27" s="67"/>
      <c r="Q27" s="68"/>
      <c r="R27" s="67"/>
      <c r="S27" s="67"/>
      <c r="T27" s="68"/>
      <c r="U27" s="68"/>
      <c r="V27" s="68"/>
      <c r="W27" s="68"/>
      <c r="X27" s="69"/>
    </row>
    <row r="28" spans="1:24" ht="12.75">
      <c r="A28" s="97"/>
      <c r="B28" s="30">
        <v>7301</v>
      </c>
      <c r="C28" s="103"/>
      <c r="D28" s="70" t="s">
        <v>76</v>
      </c>
      <c r="E28" s="50" t="s">
        <v>77</v>
      </c>
      <c r="F28" s="62"/>
      <c r="G28" s="35">
        <v>147.08333333333334</v>
      </c>
      <c r="H28" s="35">
        <v>138.58333333333334</v>
      </c>
      <c r="I28" s="36">
        <v>169</v>
      </c>
      <c r="J28" s="36">
        <v>176.16666666666666</v>
      </c>
      <c r="K28" s="36">
        <v>179.25</v>
      </c>
      <c r="L28" s="37">
        <f t="shared" si="2"/>
        <v>183</v>
      </c>
      <c r="M28" s="71">
        <v>183</v>
      </c>
      <c r="N28" s="67"/>
      <c r="O28" s="67"/>
      <c r="P28" s="67"/>
      <c r="Q28" s="68"/>
      <c r="R28" s="67"/>
      <c r="S28" s="68"/>
      <c r="T28" s="68"/>
      <c r="U28" s="68"/>
      <c r="V28" s="68"/>
      <c r="W28" s="68"/>
      <c r="X28" s="69"/>
    </row>
    <row r="29" spans="1:24" ht="12.75">
      <c r="A29" s="97"/>
      <c r="B29" s="30">
        <v>9195</v>
      </c>
      <c r="C29" s="103"/>
      <c r="D29" s="70" t="s">
        <v>78</v>
      </c>
      <c r="E29" s="50" t="s">
        <v>16</v>
      </c>
      <c r="F29" s="62"/>
      <c r="G29" s="35">
        <v>502.3333333333333</v>
      </c>
      <c r="H29" s="35">
        <v>517</v>
      </c>
      <c r="I29" s="36">
        <v>466.3333333333333</v>
      </c>
      <c r="J29" s="36">
        <v>521.5833333333334</v>
      </c>
      <c r="K29" s="36">
        <v>552.8333333333334</v>
      </c>
      <c r="L29" s="37">
        <f t="shared" si="2"/>
        <v>550</v>
      </c>
      <c r="M29" s="71">
        <v>550</v>
      </c>
      <c r="N29" s="67"/>
      <c r="O29" s="67"/>
      <c r="P29" s="67"/>
      <c r="Q29" s="68"/>
      <c r="R29" s="67"/>
      <c r="S29" s="68"/>
      <c r="T29" s="68"/>
      <c r="U29" s="68"/>
      <c r="V29" s="68"/>
      <c r="W29" s="68"/>
      <c r="X29" s="69"/>
    </row>
    <row r="30" spans="1:24" ht="12.75">
      <c r="A30" s="97"/>
      <c r="B30" s="30">
        <v>9622</v>
      </c>
      <c r="C30" s="103"/>
      <c r="D30" s="70" t="s">
        <v>79</v>
      </c>
      <c r="E30" s="72" t="s">
        <v>80</v>
      </c>
      <c r="F30" s="65"/>
      <c r="G30" s="35">
        <v>310.4166666666667</v>
      </c>
      <c r="H30" s="35">
        <v>316</v>
      </c>
      <c r="I30" s="36">
        <v>323.6666666666667</v>
      </c>
      <c r="J30" s="36">
        <v>328.1666666666667</v>
      </c>
      <c r="K30" s="36">
        <v>313</v>
      </c>
      <c r="L30" s="37">
        <f t="shared" si="2"/>
        <v>313</v>
      </c>
      <c r="M30" s="71">
        <v>313</v>
      </c>
      <c r="N30" s="67"/>
      <c r="O30" s="67"/>
      <c r="P30" s="67"/>
      <c r="Q30" s="68"/>
      <c r="R30" s="67"/>
      <c r="S30" s="68"/>
      <c r="T30" s="68"/>
      <c r="U30" s="68"/>
      <c r="V30" s="68"/>
      <c r="W30" s="68"/>
      <c r="X30" s="69"/>
    </row>
    <row r="31" spans="1:24" ht="12.75">
      <c r="A31" s="98"/>
      <c r="B31" s="25">
        <v>9623</v>
      </c>
      <c r="C31" s="105"/>
      <c r="D31" s="73" t="s">
        <v>81</v>
      </c>
      <c r="E31" s="74" t="s">
        <v>82</v>
      </c>
      <c r="F31" s="75" t="s">
        <v>83</v>
      </c>
      <c r="G31" s="76">
        <v>152</v>
      </c>
      <c r="H31" s="76">
        <v>162</v>
      </c>
      <c r="I31" s="76">
        <v>167</v>
      </c>
      <c r="J31" s="76">
        <v>167</v>
      </c>
      <c r="K31" s="76">
        <v>167</v>
      </c>
      <c r="L31" s="77">
        <f t="shared" si="2"/>
        <v>167</v>
      </c>
      <c r="M31" s="78">
        <v>167</v>
      </c>
      <c r="N31" s="79"/>
      <c r="O31" s="79"/>
      <c r="P31" s="79"/>
      <c r="Q31" s="80"/>
      <c r="R31" s="79"/>
      <c r="S31" s="80"/>
      <c r="T31" s="80"/>
      <c r="U31" s="80"/>
      <c r="V31" s="80"/>
      <c r="W31" s="80"/>
      <c r="X31" s="81"/>
    </row>
    <row r="32" spans="1:24" ht="12.75">
      <c r="A32" s="97" t="s">
        <v>84</v>
      </c>
      <c r="B32" s="30">
        <v>1001</v>
      </c>
      <c r="C32" s="99" t="s">
        <v>15</v>
      </c>
      <c r="D32" s="32" t="s">
        <v>85</v>
      </c>
      <c r="E32" s="50" t="s">
        <v>44</v>
      </c>
      <c r="F32" s="62"/>
      <c r="G32" s="35">
        <v>2465.5</v>
      </c>
      <c r="H32" s="35">
        <v>2490</v>
      </c>
      <c r="I32" s="36">
        <v>2387.75</v>
      </c>
      <c r="J32" s="36">
        <v>2374.75</v>
      </c>
      <c r="K32" s="36">
        <v>2406.75</v>
      </c>
      <c r="L32" s="37">
        <f t="shared" si="2"/>
        <v>2436</v>
      </c>
      <c r="M32" s="38">
        <v>2436</v>
      </c>
      <c r="N32" s="39"/>
      <c r="O32" s="39"/>
      <c r="P32" s="39"/>
      <c r="Q32" s="37"/>
      <c r="R32" s="39"/>
      <c r="S32" s="37"/>
      <c r="T32" s="37"/>
      <c r="U32" s="37"/>
      <c r="V32" s="37"/>
      <c r="W32" s="37"/>
      <c r="X32" s="40"/>
    </row>
    <row r="33" spans="1:24" ht="12.75">
      <c r="A33" s="97"/>
      <c r="B33" s="41">
        <v>1021</v>
      </c>
      <c r="C33" s="99"/>
      <c r="D33" s="32" t="s">
        <v>86</v>
      </c>
      <c r="E33" s="43" t="s">
        <v>10</v>
      </c>
      <c r="F33" s="44"/>
      <c r="G33" s="45">
        <v>450</v>
      </c>
      <c r="H33" s="45">
        <v>448</v>
      </c>
      <c r="I33" s="45">
        <v>446.0833333333333</v>
      </c>
      <c r="J33" s="45">
        <v>503.75</v>
      </c>
      <c r="K33" s="45">
        <v>548.5</v>
      </c>
      <c r="L33" s="46">
        <f aca="true" t="shared" si="3" ref="L33:L42">IF(ISERROR(AVERAGE(M33:X33))=TRUE,"",(AVERAGE(M33:X33)))</f>
        <v>570</v>
      </c>
      <c r="M33" s="47">
        <v>570</v>
      </c>
      <c r="N33" s="48"/>
      <c r="O33" s="48"/>
      <c r="P33" s="48"/>
      <c r="Q33" s="49"/>
      <c r="R33" s="48"/>
      <c r="S33" s="49"/>
      <c r="T33" s="49"/>
      <c r="U33" s="49"/>
      <c r="V33" s="49"/>
      <c r="W33" s="49"/>
      <c r="X33" s="46"/>
    </row>
    <row r="34" spans="1:24" ht="12.75">
      <c r="A34" s="97"/>
      <c r="B34" s="30">
        <v>1101</v>
      </c>
      <c r="C34" s="100" t="s">
        <v>47</v>
      </c>
      <c r="D34" s="54" t="s">
        <v>87</v>
      </c>
      <c r="E34" s="55" t="s">
        <v>48</v>
      </c>
      <c r="F34" s="61"/>
      <c r="G34" s="35">
        <v>504.5</v>
      </c>
      <c r="H34" s="35">
        <v>481.0833333333333</v>
      </c>
      <c r="I34" s="36">
        <v>490.8333333333333</v>
      </c>
      <c r="J34" s="36">
        <v>530.75</v>
      </c>
      <c r="K34" s="36">
        <v>501</v>
      </c>
      <c r="L34" s="37">
        <f t="shared" si="3"/>
        <v>490</v>
      </c>
      <c r="M34" s="38">
        <v>490</v>
      </c>
      <c r="N34" s="39"/>
      <c r="O34" s="39"/>
      <c r="P34" s="39"/>
      <c r="Q34" s="37"/>
      <c r="R34" s="39"/>
      <c r="S34" s="37"/>
      <c r="T34" s="37"/>
      <c r="U34" s="37"/>
      <c r="V34" s="37"/>
      <c r="W34" s="37"/>
      <c r="X34" s="40"/>
    </row>
    <row r="35" spans="1:24" ht="12.75">
      <c r="A35" s="97"/>
      <c r="B35" s="30">
        <v>1114</v>
      </c>
      <c r="C35" s="101"/>
      <c r="D35" s="42" t="s">
        <v>88</v>
      </c>
      <c r="E35" s="43" t="s">
        <v>48</v>
      </c>
      <c r="F35" s="44"/>
      <c r="G35" s="45">
        <v>357</v>
      </c>
      <c r="H35" s="57">
        <v>405.4166666666667</v>
      </c>
      <c r="I35" s="45">
        <v>366.6363636363636</v>
      </c>
      <c r="J35" s="45">
        <v>266.8888888888889</v>
      </c>
      <c r="K35" s="45">
        <v>228.5</v>
      </c>
      <c r="L35" s="49">
        <f t="shared" si="3"/>
        <v>227</v>
      </c>
      <c r="M35" s="47">
        <v>227</v>
      </c>
      <c r="N35" s="48"/>
      <c r="O35" s="48"/>
      <c r="P35" s="48"/>
      <c r="Q35" s="48"/>
      <c r="R35" s="48"/>
      <c r="S35" s="48"/>
      <c r="T35" s="49"/>
      <c r="U35" s="49"/>
      <c r="V35" s="49"/>
      <c r="W35" s="49"/>
      <c r="X35" s="46"/>
    </row>
    <row r="36" spans="1:24" ht="12.75">
      <c r="A36" s="97"/>
      <c r="B36" s="41">
        <v>1201</v>
      </c>
      <c r="C36" s="100" t="s">
        <v>36</v>
      </c>
      <c r="D36" s="54" t="s">
        <v>89</v>
      </c>
      <c r="E36" s="55" t="s">
        <v>48</v>
      </c>
      <c r="F36" s="61"/>
      <c r="G36" s="35">
        <v>671.0833333333334</v>
      </c>
      <c r="H36" s="35">
        <v>690.5</v>
      </c>
      <c r="I36" s="36">
        <v>671.25</v>
      </c>
      <c r="J36" s="36">
        <v>690</v>
      </c>
      <c r="K36" s="36">
        <v>710.75</v>
      </c>
      <c r="L36" s="37">
        <f t="shared" si="3"/>
        <v>704</v>
      </c>
      <c r="M36" s="38">
        <v>704</v>
      </c>
      <c r="N36" s="39"/>
      <c r="O36" s="39"/>
      <c r="P36" s="39"/>
      <c r="Q36" s="37"/>
      <c r="R36" s="39"/>
      <c r="S36" s="37"/>
      <c r="T36" s="37"/>
      <c r="U36" s="37"/>
      <c r="V36" s="37"/>
      <c r="W36" s="37"/>
      <c r="X36" s="40"/>
    </row>
    <row r="37" spans="1:24" ht="12.75">
      <c r="A37" s="97"/>
      <c r="B37" s="41">
        <v>1211</v>
      </c>
      <c r="C37" s="101"/>
      <c r="D37" s="42" t="s">
        <v>90</v>
      </c>
      <c r="E37" s="43" t="s">
        <v>48</v>
      </c>
      <c r="F37" s="65" t="s">
        <v>57</v>
      </c>
      <c r="G37" s="35">
        <v>228</v>
      </c>
      <c r="H37" s="35">
        <v>235.08333333333334</v>
      </c>
      <c r="I37" s="36">
        <v>236.16666666666666</v>
      </c>
      <c r="J37" s="36">
        <v>256</v>
      </c>
      <c r="K37" s="36">
        <v>263.9166666666667</v>
      </c>
      <c r="L37" s="49">
        <f t="shared" si="3"/>
        <v>265</v>
      </c>
      <c r="M37" s="47">
        <v>265</v>
      </c>
      <c r="N37" s="48"/>
      <c r="O37" s="48"/>
      <c r="P37" s="48"/>
      <c r="Q37" s="49"/>
      <c r="R37" s="48"/>
      <c r="S37" s="49"/>
      <c r="T37" s="49"/>
      <c r="U37" s="49"/>
      <c r="V37" s="49"/>
      <c r="W37" s="49"/>
      <c r="X37" s="46"/>
    </row>
    <row r="38" spans="1:24" ht="12.75">
      <c r="A38" s="97"/>
      <c r="B38" s="30">
        <v>1303</v>
      </c>
      <c r="C38" s="31" t="s">
        <v>24</v>
      </c>
      <c r="D38" s="32" t="s">
        <v>91</v>
      </c>
      <c r="E38" s="50" t="s">
        <v>35</v>
      </c>
      <c r="F38" s="62"/>
      <c r="G38" s="58">
        <v>216.41666666666666</v>
      </c>
      <c r="H38" s="82">
        <v>216</v>
      </c>
      <c r="I38" s="58">
        <v>215.58333333333334</v>
      </c>
      <c r="J38" s="58">
        <v>220.75</v>
      </c>
      <c r="K38" s="58">
        <v>242.66666666666666</v>
      </c>
      <c r="L38" s="59">
        <f t="shared" si="3"/>
        <v>257</v>
      </c>
      <c r="M38" s="83">
        <v>257</v>
      </c>
      <c r="N38" s="48"/>
      <c r="O38" s="48"/>
      <c r="P38" s="48"/>
      <c r="Q38" s="49"/>
      <c r="R38" s="48"/>
      <c r="S38" s="49"/>
      <c r="T38" s="49"/>
      <c r="U38" s="49"/>
      <c r="V38" s="49"/>
      <c r="W38" s="49"/>
      <c r="X38" s="46"/>
    </row>
    <row r="39" spans="1:24" ht="12.75">
      <c r="A39" s="97"/>
      <c r="B39" s="41">
        <v>1401</v>
      </c>
      <c r="C39" s="102" t="s">
        <v>53</v>
      </c>
      <c r="D39" s="54" t="s">
        <v>92</v>
      </c>
      <c r="E39" s="55" t="s">
        <v>10</v>
      </c>
      <c r="F39" s="61"/>
      <c r="G39" s="35">
        <v>127.66666666666667</v>
      </c>
      <c r="H39" s="35">
        <v>146.75</v>
      </c>
      <c r="I39" s="36">
        <v>129</v>
      </c>
      <c r="J39" s="36">
        <v>145.83333333333334</v>
      </c>
      <c r="K39" s="36">
        <v>165.58333333333334</v>
      </c>
      <c r="L39" s="37">
        <f t="shared" si="3"/>
        <v>137</v>
      </c>
      <c r="M39" s="38">
        <v>137</v>
      </c>
      <c r="N39" s="39"/>
      <c r="O39" s="39"/>
      <c r="P39" s="39"/>
      <c r="Q39" s="37"/>
      <c r="R39" s="39"/>
      <c r="S39" s="37"/>
      <c r="T39" s="37"/>
      <c r="U39" s="37"/>
      <c r="V39" s="37"/>
      <c r="W39" s="37"/>
      <c r="X39" s="40"/>
    </row>
    <row r="40" spans="1:24" ht="12.75">
      <c r="A40" s="97"/>
      <c r="B40" s="30">
        <v>1402</v>
      </c>
      <c r="C40" s="103"/>
      <c r="D40" s="32" t="s">
        <v>93</v>
      </c>
      <c r="E40" s="50" t="s">
        <v>10</v>
      </c>
      <c r="F40" s="62"/>
      <c r="G40" s="35">
        <v>807</v>
      </c>
      <c r="H40" s="35">
        <v>861.0833333333334</v>
      </c>
      <c r="I40" s="36">
        <v>840.9166666666666</v>
      </c>
      <c r="J40" s="36">
        <v>873.75</v>
      </c>
      <c r="K40" s="36">
        <v>1039.5833333333333</v>
      </c>
      <c r="L40" s="37">
        <f t="shared" si="3"/>
        <v>878</v>
      </c>
      <c r="M40" s="38">
        <v>878</v>
      </c>
      <c r="N40" s="39"/>
      <c r="O40" s="39"/>
      <c r="P40" s="39"/>
      <c r="Q40" s="37"/>
      <c r="R40" s="39"/>
      <c r="S40" s="37"/>
      <c r="T40" s="37"/>
      <c r="U40" s="37"/>
      <c r="V40" s="37"/>
      <c r="W40" s="37"/>
      <c r="X40" s="40"/>
    </row>
    <row r="41" spans="1:24" ht="12.75">
      <c r="A41" s="97"/>
      <c r="B41" s="30">
        <v>1406</v>
      </c>
      <c r="C41" s="103"/>
      <c r="D41" s="32" t="s">
        <v>94</v>
      </c>
      <c r="E41" s="50" t="s">
        <v>10</v>
      </c>
      <c r="F41" s="62"/>
      <c r="G41" s="35">
        <v>386.0833333333333</v>
      </c>
      <c r="H41" s="35">
        <v>425.25</v>
      </c>
      <c r="I41" s="36">
        <v>391.5</v>
      </c>
      <c r="J41" s="36">
        <v>459.8333333333333</v>
      </c>
      <c r="K41" s="36">
        <v>465.1666666666667</v>
      </c>
      <c r="L41" s="37">
        <f t="shared" si="3"/>
        <v>463</v>
      </c>
      <c r="M41" s="38">
        <v>463</v>
      </c>
      <c r="N41" s="39"/>
      <c r="O41" s="39"/>
      <c r="P41" s="39"/>
      <c r="Q41" s="37"/>
      <c r="R41" s="39"/>
      <c r="S41" s="37"/>
      <c r="T41" s="37"/>
      <c r="U41" s="37"/>
      <c r="V41" s="37"/>
      <c r="W41" s="37"/>
      <c r="X41" s="40"/>
    </row>
    <row r="42" spans="1:24" ht="12.75">
      <c r="A42" s="97"/>
      <c r="B42" s="30">
        <v>1412</v>
      </c>
      <c r="C42" s="103"/>
      <c r="D42" s="32" t="s">
        <v>95</v>
      </c>
      <c r="E42" s="50" t="s">
        <v>10</v>
      </c>
      <c r="F42" s="62"/>
      <c r="G42" s="35">
        <v>368</v>
      </c>
      <c r="H42" s="35">
        <v>425.8333333333333</v>
      </c>
      <c r="I42" s="36">
        <v>504.5833333333333</v>
      </c>
      <c r="J42" s="36">
        <v>471.8333333333333</v>
      </c>
      <c r="K42" s="36">
        <v>422.5</v>
      </c>
      <c r="L42" s="37">
        <f t="shared" si="3"/>
        <v>382</v>
      </c>
      <c r="M42" s="38">
        <v>382</v>
      </c>
      <c r="N42" s="39"/>
      <c r="O42" s="39"/>
      <c r="P42" s="39"/>
      <c r="Q42" s="37"/>
      <c r="R42" s="39"/>
      <c r="S42" s="37"/>
      <c r="T42" s="37"/>
      <c r="U42" s="37"/>
      <c r="V42" s="37"/>
      <c r="W42" s="37"/>
      <c r="X42" s="40"/>
    </row>
    <row r="43" spans="1:24" ht="12.75">
      <c r="A43" s="97"/>
      <c r="B43" s="30">
        <v>1417</v>
      </c>
      <c r="C43" s="103"/>
      <c r="D43" s="32" t="s">
        <v>96</v>
      </c>
      <c r="E43" s="50" t="s">
        <v>10</v>
      </c>
      <c r="F43" s="62"/>
      <c r="G43" s="35">
        <v>228.5</v>
      </c>
      <c r="H43" s="35">
        <v>219.58333333333334</v>
      </c>
      <c r="I43" s="36">
        <v>252.58333333333334</v>
      </c>
      <c r="J43" s="36">
        <v>374.5</v>
      </c>
      <c r="K43" s="36">
        <v>293.5</v>
      </c>
      <c r="L43" s="37">
        <f aca="true" t="shared" si="4" ref="L43:L52">IF(ISERROR(AVERAGE(M43:X43))=TRUE,"",(AVERAGE(M43:X43)))</f>
        <v>382</v>
      </c>
      <c r="M43" s="38">
        <v>382</v>
      </c>
      <c r="N43" s="39"/>
      <c r="O43" s="39"/>
      <c r="P43" s="39"/>
      <c r="Q43" s="37"/>
      <c r="R43" s="39"/>
      <c r="S43" s="37"/>
      <c r="T43" s="37"/>
      <c r="U43" s="37"/>
      <c r="V43" s="37"/>
      <c r="W43" s="37"/>
      <c r="X43" s="40"/>
    </row>
    <row r="44" spans="1:24" ht="12.75">
      <c r="A44" s="97"/>
      <c r="B44" s="30">
        <v>1436</v>
      </c>
      <c r="C44" s="103"/>
      <c r="D44" s="32" t="s">
        <v>55</v>
      </c>
      <c r="E44" s="50" t="s">
        <v>10</v>
      </c>
      <c r="F44" s="62"/>
      <c r="G44" s="35">
        <v>589</v>
      </c>
      <c r="H44" s="35">
        <v>643.1666666666666</v>
      </c>
      <c r="I44" s="36">
        <v>578.5</v>
      </c>
      <c r="J44" s="36">
        <v>658.25</v>
      </c>
      <c r="K44" s="36">
        <v>670</v>
      </c>
      <c r="L44" s="37">
        <f t="shared" si="4"/>
        <v>631</v>
      </c>
      <c r="M44" s="38">
        <v>631</v>
      </c>
      <c r="N44" s="39"/>
      <c r="O44" s="39"/>
      <c r="P44" s="39"/>
      <c r="Q44" s="37"/>
      <c r="R44" s="39"/>
      <c r="S44" s="37"/>
      <c r="T44" s="37"/>
      <c r="U44" s="37"/>
      <c r="V44" s="37"/>
      <c r="W44" s="37"/>
      <c r="X44" s="40"/>
    </row>
    <row r="45" spans="1:24" ht="12.75">
      <c r="A45" s="97"/>
      <c r="B45" s="41">
        <v>1473</v>
      </c>
      <c r="C45" s="104"/>
      <c r="D45" s="42" t="s">
        <v>97</v>
      </c>
      <c r="E45" s="43" t="s">
        <v>16</v>
      </c>
      <c r="F45" s="44"/>
      <c r="G45" s="45">
        <v>81</v>
      </c>
      <c r="H45" s="57">
        <v>81</v>
      </c>
      <c r="I45" s="45">
        <v>77.25</v>
      </c>
      <c r="J45" s="45">
        <v>81.41666666666667</v>
      </c>
      <c r="K45" s="45">
        <v>90.08333333333333</v>
      </c>
      <c r="L45" s="49">
        <f t="shared" si="4"/>
        <v>93</v>
      </c>
      <c r="M45" s="47">
        <v>93</v>
      </c>
      <c r="N45" s="48"/>
      <c r="O45" s="48"/>
      <c r="P45" s="48"/>
      <c r="Q45" s="49"/>
      <c r="R45" s="48"/>
      <c r="S45" s="49"/>
      <c r="T45" s="49"/>
      <c r="U45" s="49"/>
      <c r="V45" s="49"/>
      <c r="W45" s="49"/>
      <c r="X45" s="46"/>
    </row>
    <row r="46" spans="1:24" ht="12.75">
      <c r="A46" s="97"/>
      <c r="B46" s="30">
        <v>3614</v>
      </c>
      <c r="C46" s="102" t="s">
        <v>61</v>
      </c>
      <c r="D46" s="63" t="s">
        <v>0</v>
      </c>
      <c r="E46" s="64" t="s">
        <v>62</v>
      </c>
      <c r="F46" s="65" t="s">
        <v>57</v>
      </c>
      <c r="G46" s="35">
        <v>7939.166666666667</v>
      </c>
      <c r="H46" s="35">
        <v>8207</v>
      </c>
      <c r="I46" s="36">
        <v>8274.166666666666</v>
      </c>
      <c r="J46" s="36">
        <v>8938.75</v>
      </c>
      <c r="K46" s="36">
        <v>8879.25</v>
      </c>
      <c r="L46" s="37">
        <f t="shared" si="4"/>
        <v>9129</v>
      </c>
      <c r="M46" s="71">
        <v>9129</v>
      </c>
      <c r="N46" s="67"/>
      <c r="O46" s="67"/>
      <c r="P46" s="67"/>
      <c r="Q46" s="68"/>
      <c r="R46" s="67"/>
      <c r="S46" s="68"/>
      <c r="T46" s="68"/>
      <c r="U46" s="68"/>
      <c r="V46" s="68"/>
      <c r="W46" s="68"/>
      <c r="X46" s="69"/>
    </row>
    <row r="47" spans="1:24" ht="12.75">
      <c r="A47" s="97"/>
      <c r="B47" s="30">
        <v>3701</v>
      </c>
      <c r="C47" s="103"/>
      <c r="D47" s="70" t="s">
        <v>98</v>
      </c>
      <c r="E47" s="50" t="s">
        <v>63</v>
      </c>
      <c r="F47" s="62"/>
      <c r="G47" s="35">
        <v>1626</v>
      </c>
      <c r="H47" s="35">
        <v>1508.5</v>
      </c>
      <c r="I47" s="36">
        <v>1732</v>
      </c>
      <c r="J47" s="36">
        <v>1985.5</v>
      </c>
      <c r="K47" s="36">
        <v>2044</v>
      </c>
      <c r="L47" s="37">
        <f t="shared" si="4"/>
        <v>2124</v>
      </c>
      <c r="M47" s="71">
        <v>2124</v>
      </c>
      <c r="N47" s="67"/>
      <c r="O47" s="67"/>
      <c r="P47" s="67"/>
      <c r="Q47" s="68"/>
      <c r="R47" s="67"/>
      <c r="S47" s="68"/>
      <c r="T47" s="68"/>
      <c r="U47" s="68"/>
      <c r="V47" s="68"/>
      <c r="W47" s="68"/>
      <c r="X47" s="69"/>
    </row>
    <row r="48" spans="1:24" ht="12.75">
      <c r="A48" s="97"/>
      <c r="B48" s="30">
        <v>4401</v>
      </c>
      <c r="C48" s="103"/>
      <c r="D48" s="70" t="s">
        <v>99</v>
      </c>
      <c r="E48" s="50" t="s">
        <v>64</v>
      </c>
      <c r="F48" s="65"/>
      <c r="G48" s="35">
        <v>302.6666666666667</v>
      </c>
      <c r="H48" s="35">
        <v>303</v>
      </c>
      <c r="I48" s="36">
        <v>298.5</v>
      </c>
      <c r="J48" s="36">
        <v>317.6666666666667</v>
      </c>
      <c r="K48" s="36">
        <v>374.1666666666667</v>
      </c>
      <c r="L48" s="37">
        <f t="shared" si="4"/>
        <v>377</v>
      </c>
      <c r="M48" s="71">
        <v>377</v>
      </c>
      <c r="N48" s="67"/>
      <c r="O48" s="67"/>
      <c r="P48" s="67"/>
      <c r="Q48" s="68"/>
      <c r="R48" s="67"/>
      <c r="S48" s="68"/>
      <c r="T48" s="68"/>
      <c r="U48" s="68"/>
      <c r="V48" s="68"/>
      <c r="W48" s="68"/>
      <c r="X48" s="69"/>
    </row>
    <row r="49" spans="1:24" ht="12.75">
      <c r="A49" s="97"/>
      <c r="B49" s="30">
        <v>4412</v>
      </c>
      <c r="C49" s="103"/>
      <c r="D49" s="70" t="s">
        <v>100</v>
      </c>
      <c r="E49" s="50" t="s">
        <v>65</v>
      </c>
      <c r="F49" s="56"/>
      <c r="G49" s="35">
        <v>359</v>
      </c>
      <c r="H49" s="35">
        <v>345</v>
      </c>
      <c r="I49" s="36">
        <v>316.6666666666667</v>
      </c>
      <c r="J49" s="36">
        <v>317</v>
      </c>
      <c r="K49" s="36">
        <v>399.5</v>
      </c>
      <c r="L49" s="37">
        <f t="shared" si="4"/>
        <v>404</v>
      </c>
      <c r="M49" s="71">
        <v>404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84"/>
    </row>
    <row r="50" spans="1:24" ht="12.75">
      <c r="A50" s="97"/>
      <c r="B50" s="30">
        <v>4413</v>
      </c>
      <c r="C50" s="103"/>
      <c r="D50" s="70" t="s">
        <v>29</v>
      </c>
      <c r="E50" s="50" t="s">
        <v>101</v>
      </c>
      <c r="F50" s="65" t="s">
        <v>102</v>
      </c>
      <c r="G50" s="35">
        <v>422</v>
      </c>
      <c r="H50" s="35">
        <v>605</v>
      </c>
      <c r="I50" s="36">
        <v>608.9166666666666</v>
      </c>
      <c r="J50" s="36">
        <v>615.25</v>
      </c>
      <c r="K50" s="36">
        <v>766.3333333333334</v>
      </c>
      <c r="L50" s="37">
        <f t="shared" si="4"/>
        <v>833</v>
      </c>
      <c r="M50" s="71">
        <v>833</v>
      </c>
      <c r="N50" s="67"/>
      <c r="O50" s="67"/>
      <c r="P50" s="67"/>
      <c r="Q50" s="68"/>
      <c r="R50" s="67"/>
      <c r="S50" s="68"/>
      <c r="T50" s="68"/>
      <c r="U50" s="68"/>
      <c r="V50" s="68"/>
      <c r="W50" s="68"/>
      <c r="X50" s="69"/>
    </row>
    <row r="51" spans="1:24" ht="12.75">
      <c r="A51" s="97"/>
      <c r="B51" s="30">
        <v>4431</v>
      </c>
      <c r="C51" s="103"/>
      <c r="D51" s="70" t="s">
        <v>66</v>
      </c>
      <c r="E51" s="50" t="s">
        <v>12</v>
      </c>
      <c r="F51" s="65" t="s">
        <v>18</v>
      </c>
      <c r="G51" s="35">
        <v>194.75</v>
      </c>
      <c r="H51" s="35">
        <v>194</v>
      </c>
      <c r="I51" s="36">
        <v>198.75</v>
      </c>
      <c r="J51" s="36">
        <v>201</v>
      </c>
      <c r="K51" s="36">
        <v>221.66666666666666</v>
      </c>
      <c r="L51" s="37">
        <f t="shared" si="4"/>
        <v>245</v>
      </c>
      <c r="M51" s="71">
        <v>245</v>
      </c>
      <c r="N51" s="67"/>
      <c r="O51" s="67"/>
      <c r="P51" s="67"/>
      <c r="Q51" s="68"/>
      <c r="R51" s="67"/>
      <c r="S51" s="68"/>
      <c r="T51" s="68"/>
      <c r="U51" s="68"/>
      <c r="V51" s="68"/>
      <c r="W51" s="68"/>
      <c r="X51" s="69"/>
    </row>
    <row r="52" spans="1:24" ht="12.75">
      <c r="A52" s="97"/>
      <c r="B52" s="30">
        <v>4441</v>
      </c>
      <c r="C52" s="103"/>
      <c r="D52" s="70" t="s">
        <v>69</v>
      </c>
      <c r="E52" s="50" t="s">
        <v>70</v>
      </c>
      <c r="F52" s="65" t="s">
        <v>103</v>
      </c>
      <c r="G52" s="35">
        <v>334.25</v>
      </c>
      <c r="H52" s="35">
        <v>291</v>
      </c>
      <c r="I52" s="36">
        <v>305</v>
      </c>
      <c r="J52" s="36">
        <v>327.5833333333333</v>
      </c>
      <c r="K52" s="36">
        <v>389.4166666666667</v>
      </c>
      <c r="L52" s="37">
        <f t="shared" si="4"/>
        <v>382</v>
      </c>
      <c r="M52" s="71">
        <v>382</v>
      </c>
      <c r="N52" s="67"/>
      <c r="O52" s="67"/>
      <c r="P52" s="67"/>
      <c r="Q52" s="68"/>
      <c r="R52" s="67"/>
      <c r="S52" s="68"/>
      <c r="T52" s="68"/>
      <c r="U52" s="68"/>
      <c r="V52" s="68"/>
      <c r="W52" s="68"/>
      <c r="X52" s="69"/>
    </row>
    <row r="53" spans="1:24" ht="12.75">
      <c r="A53" s="97"/>
      <c r="B53" s="30">
        <v>5202</v>
      </c>
      <c r="C53" s="103"/>
      <c r="D53" s="70" t="s">
        <v>71</v>
      </c>
      <c r="E53" s="50" t="s">
        <v>72</v>
      </c>
      <c r="F53" s="62"/>
      <c r="G53" s="35">
        <v>2670</v>
      </c>
      <c r="H53" s="35">
        <v>2408</v>
      </c>
      <c r="I53" s="36">
        <v>2203.0833333333335</v>
      </c>
      <c r="J53" s="36">
        <v>2128.5</v>
      </c>
      <c r="K53" s="36">
        <v>2265.25</v>
      </c>
      <c r="L53" s="37">
        <f aca="true" t="shared" si="5" ref="L53:L59">IF(ISERROR(AVERAGE(M53:X53))=TRUE,"",(AVERAGE(M53:X53)))</f>
        <v>1998</v>
      </c>
      <c r="M53" s="71">
        <v>1998</v>
      </c>
      <c r="N53" s="67"/>
      <c r="O53" s="67"/>
      <c r="P53" s="67"/>
      <c r="Q53" s="68"/>
      <c r="R53" s="67"/>
      <c r="S53" s="68"/>
      <c r="T53" s="68"/>
      <c r="U53" s="68"/>
      <c r="V53" s="68"/>
      <c r="W53" s="68"/>
      <c r="X53" s="69"/>
    </row>
    <row r="54" spans="1:24" ht="12.75">
      <c r="A54" s="97"/>
      <c r="B54" s="30">
        <v>5301</v>
      </c>
      <c r="C54" s="103"/>
      <c r="D54" s="70" t="s">
        <v>19</v>
      </c>
      <c r="E54" s="50" t="s">
        <v>73</v>
      </c>
      <c r="F54" s="62"/>
      <c r="G54" s="35">
        <v>1497</v>
      </c>
      <c r="H54" s="35">
        <v>1518</v>
      </c>
      <c r="I54" s="36">
        <v>1447.9166666666667</v>
      </c>
      <c r="J54" s="36">
        <v>1489.6666666666667</v>
      </c>
      <c r="K54" s="36">
        <v>1750.5833333333333</v>
      </c>
      <c r="L54" s="37">
        <f t="shared" si="5"/>
        <v>1742</v>
      </c>
      <c r="M54" s="71">
        <v>1742</v>
      </c>
      <c r="N54" s="67"/>
      <c r="O54" s="67"/>
      <c r="P54" s="67"/>
      <c r="Q54" s="68"/>
      <c r="R54" s="67"/>
      <c r="S54" s="68"/>
      <c r="T54" s="68"/>
      <c r="U54" s="68"/>
      <c r="V54" s="68"/>
      <c r="W54" s="68"/>
      <c r="X54" s="69"/>
    </row>
    <row r="55" spans="1:24" ht="12.75">
      <c r="A55" s="97"/>
      <c r="B55" s="30">
        <v>6141</v>
      </c>
      <c r="C55" s="103"/>
      <c r="D55" s="70" t="s">
        <v>74</v>
      </c>
      <c r="E55" s="72" t="s">
        <v>75</v>
      </c>
      <c r="F55" s="65"/>
      <c r="G55" s="35">
        <v>303.6666666666667</v>
      </c>
      <c r="H55" s="35">
        <v>291.6666666666667</v>
      </c>
      <c r="I55" s="36">
        <v>283.5833333333333</v>
      </c>
      <c r="J55" s="36">
        <v>292.5</v>
      </c>
      <c r="K55" s="36">
        <v>315.4166666666667</v>
      </c>
      <c r="L55" s="37">
        <f t="shared" si="5"/>
        <v>325</v>
      </c>
      <c r="M55" s="71">
        <v>325</v>
      </c>
      <c r="N55" s="67"/>
      <c r="O55" s="67"/>
      <c r="P55" s="67"/>
      <c r="Q55" s="68"/>
      <c r="R55" s="67"/>
      <c r="S55" s="68"/>
      <c r="T55" s="68"/>
      <c r="U55" s="68"/>
      <c r="V55" s="68"/>
      <c r="W55" s="68"/>
      <c r="X55" s="69"/>
    </row>
    <row r="56" spans="1:24" ht="12.75">
      <c r="A56" s="97"/>
      <c r="B56" s="30">
        <v>7301</v>
      </c>
      <c r="C56" s="103"/>
      <c r="D56" s="70" t="s">
        <v>76</v>
      </c>
      <c r="E56" s="50" t="s">
        <v>77</v>
      </c>
      <c r="F56" s="62"/>
      <c r="G56" s="35">
        <v>145.33333333333334</v>
      </c>
      <c r="H56" s="35">
        <v>134.83333333333334</v>
      </c>
      <c r="I56" s="36">
        <v>162.91666666666666</v>
      </c>
      <c r="J56" s="36">
        <v>170.08333333333334</v>
      </c>
      <c r="K56" s="36">
        <v>172.33333333333334</v>
      </c>
      <c r="L56" s="37">
        <f t="shared" si="5"/>
        <v>177</v>
      </c>
      <c r="M56" s="71">
        <v>177</v>
      </c>
      <c r="N56" s="67"/>
      <c r="O56" s="67"/>
      <c r="P56" s="67"/>
      <c r="Q56" s="68"/>
      <c r="R56" s="67"/>
      <c r="S56" s="68"/>
      <c r="T56" s="68"/>
      <c r="U56" s="68"/>
      <c r="V56" s="68"/>
      <c r="W56" s="68"/>
      <c r="X56" s="69"/>
    </row>
    <row r="57" spans="1:24" ht="12.75">
      <c r="A57" s="97"/>
      <c r="B57" s="30">
        <v>9195</v>
      </c>
      <c r="C57" s="103"/>
      <c r="D57" s="70" t="s">
        <v>78</v>
      </c>
      <c r="E57" s="50" t="s">
        <v>16</v>
      </c>
      <c r="F57" s="62"/>
      <c r="G57" s="35">
        <v>558.75</v>
      </c>
      <c r="H57" s="35">
        <v>567</v>
      </c>
      <c r="I57" s="36">
        <v>566.1666666666666</v>
      </c>
      <c r="J57" s="36">
        <v>575.6666666666666</v>
      </c>
      <c r="K57" s="36">
        <v>624</v>
      </c>
      <c r="L57" s="37">
        <f t="shared" si="5"/>
        <v>624</v>
      </c>
      <c r="M57" s="71">
        <v>624</v>
      </c>
      <c r="N57" s="67"/>
      <c r="O57" s="67"/>
      <c r="P57" s="67"/>
      <c r="Q57" s="68"/>
      <c r="R57" s="67"/>
      <c r="S57" s="68"/>
      <c r="T57" s="68"/>
      <c r="U57" s="68"/>
      <c r="V57" s="68"/>
      <c r="W57" s="68"/>
      <c r="X57" s="69"/>
    </row>
    <row r="58" spans="1:29" ht="12.75">
      <c r="A58" s="97"/>
      <c r="B58" s="30">
        <v>9622</v>
      </c>
      <c r="C58" s="103"/>
      <c r="D58" s="70" t="s">
        <v>79</v>
      </c>
      <c r="E58" s="72" t="s">
        <v>80</v>
      </c>
      <c r="F58" s="65"/>
      <c r="G58" s="35">
        <v>376.8333333333333</v>
      </c>
      <c r="H58" s="35">
        <v>346</v>
      </c>
      <c r="I58" s="36">
        <v>356.75</v>
      </c>
      <c r="J58" s="36">
        <v>378.1666666666667</v>
      </c>
      <c r="K58" s="36">
        <v>376.75</v>
      </c>
      <c r="L58" s="37">
        <f t="shared" si="5"/>
        <v>375</v>
      </c>
      <c r="M58" s="71">
        <v>375</v>
      </c>
      <c r="N58" s="67"/>
      <c r="O58" s="67"/>
      <c r="P58" s="67"/>
      <c r="Q58" s="68"/>
      <c r="R58" s="67"/>
      <c r="S58" s="68"/>
      <c r="T58" s="68"/>
      <c r="U58" s="68"/>
      <c r="V58" s="68"/>
      <c r="W58" s="68"/>
      <c r="X58" s="69"/>
      <c r="Z58" s="85"/>
      <c r="AA58" s="85"/>
      <c r="AB58" s="85"/>
      <c r="AC58" s="85"/>
    </row>
    <row r="59" spans="1:26" ht="12.75">
      <c r="A59" s="98"/>
      <c r="B59" s="25">
        <v>9623</v>
      </c>
      <c r="C59" s="105"/>
      <c r="D59" s="73" t="s">
        <v>81</v>
      </c>
      <c r="E59" s="86" t="s">
        <v>48</v>
      </c>
      <c r="F59" s="75" t="s">
        <v>83</v>
      </c>
      <c r="G59" s="87">
        <v>182.91666666666666</v>
      </c>
      <c r="H59" s="87">
        <v>173</v>
      </c>
      <c r="I59" s="76">
        <v>166.75</v>
      </c>
      <c r="J59" s="76">
        <v>163.58333333333334</v>
      </c>
      <c r="K59" s="76">
        <v>170.75</v>
      </c>
      <c r="L59" s="77">
        <f t="shared" si="5"/>
        <v>171</v>
      </c>
      <c r="M59" s="78">
        <v>171</v>
      </c>
      <c r="N59" s="79"/>
      <c r="O59" s="79"/>
      <c r="P59" s="79"/>
      <c r="Q59" s="80"/>
      <c r="R59" s="79"/>
      <c r="S59" s="80"/>
      <c r="T59" s="80"/>
      <c r="U59" s="80"/>
      <c r="V59" s="80"/>
      <c r="W59" s="80"/>
      <c r="X59" s="81"/>
      <c r="Y59" s="3"/>
      <c r="Z59" s="3"/>
    </row>
    <row r="60" spans="1:24" ht="10.5" customHeight="1">
      <c r="A60" s="88"/>
      <c r="B60" s="89"/>
      <c r="C60" s="85"/>
      <c r="D60" s="85"/>
      <c r="E60" s="89"/>
      <c r="F60" s="89"/>
      <c r="G60" s="90"/>
      <c r="H60" s="90"/>
      <c r="I60" s="90"/>
      <c r="J60" s="90"/>
      <c r="K60" s="90"/>
      <c r="L60" s="85"/>
      <c r="M60" s="89"/>
      <c r="N60" s="89"/>
      <c r="P60" s="91"/>
      <c r="Q60" s="85"/>
      <c r="R60" s="92"/>
      <c r="T60" s="85"/>
      <c r="U60" s="85"/>
      <c r="V60" s="85"/>
      <c r="W60" s="85"/>
      <c r="X60" s="92" t="s">
        <v>104</v>
      </c>
    </row>
  </sheetData>
  <sheetProtection/>
  <mergeCells count="20">
    <mergeCell ref="E2:E3"/>
    <mergeCell ref="F2:F3"/>
    <mergeCell ref="G2:K2"/>
    <mergeCell ref="L2:L3"/>
    <mergeCell ref="C6:C7"/>
    <mergeCell ref="C8:C9"/>
    <mergeCell ref="C11:C17"/>
    <mergeCell ref="C18:C31"/>
    <mergeCell ref="C2:C3"/>
    <mergeCell ref="D2:D3"/>
    <mergeCell ref="A2:A3"/>
    <mergeCell ref="B2:B3"/>
    <mergeCell ref="A4:A31"/>
    <mergeCell ref="C4:C5"/>
    <mergeCell ref="A32:A59"/>
    <mergeCell ref="C32:C33"/>
    <mergeCell ref="C34:C35"/>
    <mergeCell ref="C36:C37"/>
    <mergeCell ref="C39:C45"/>
    <mergeCell ref="C46:C59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78"/>
  <sheetViews>
    <sheetView tabSelected="1" zoomScalePageLayoutView="0" workbookViewId="0" topLeftCell="A90">
      <selection activeCell="H71" sqref="H71"/>
    </sheetView>
  </sheetViews>
  <sheetFormatPr defaultColWidth="9.00390625" defaultRowHeight="13.5"/>
  <sheetData>
    <row r="1" spans="2:4" ht="21" customHeight="1">
      <c r="B1" s="94" t="s">
        <v>109</v>
      </c>
      <c r="C1" s="94"/>
      <c r="D1" s="94"/>
    </row>
    <row r="2" ht="3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>
      <c r="E8" s="93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3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6.7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2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8.2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1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7.25" customHeight="1"/>
    <row r="77" ht="17.25" customHeight="1"/>
    <row r="78" spans="2:3" ht="33" customHeight="1">
      <c r="B78" s="94" t="s">
        <v>110</v>
      </c>
      <c r="C78" s="94"/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</sheetData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aiko kunihiro</cp:lastModifiedBy>
  <cp:lastPrinted>2024-03-20T07:10:23Z</cp:lastPrinted>
  <dcterms:created xsi:type="dcterms:W3CDTF">2012-05-21T07:17:51Z</dcterms:created>
  <dcterms:modified xsi:type="dcterms:W3CDTF">2024-03-20T07:12:19Z</dcterms:modified>
  <cp:category/>
  <cp:version/>
  <cp:contentType/>
  <cp:contentStatus/>
</cp:coreProperties>
</file>