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030総務局\030統計課\管理・普及Ｇ\統計普及業務\★Ｒ３年度\R3統計年鑑\insatu\印刷原稿\"/>
    </mc:Choice>
  </mc:AlternateContent>
  <bookViews>
    <workbookView xWindow="0" yWindow="0" windowWidth="27675" windowHeight="12765"/>
  </bookViews>
  <sheets>
    <sheet name="tone-u07" sheetId="1" r:id="rId1"/>
  </sheets>
  <calcPr calcId="152511"/>
</workbook>
</file>

<file path=xl/calcChain.xml><?xml version="1.0" encoding="utf-8"?>
<calcChain xmlns="http://schemas.openxmlformats.org/spreadsheetml/2006/main">
  <c r="F48" i="1" l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F38" i="1"/>
  <c r="G38" i="1"/>
  <c r="H38" i="1"/>
  <c r="I38" i="1"/>
  <c r="I13" i="1" s="1"/>
  <c r="I11" i="1" s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H13" i="1"/>
  <c r="H11" i="1" s="1"/>
  <c r="P13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E48" i="1"/>
  <c r="E45" i="1"/>
  <c r="E42" i="1"/>
  <c r="E38" i="1"/>
  <c r="E32" i="1"/>
  <c r="E12" i="1"/>
  <c r="T13" i="1" l="1"/>
  <c r="T11" i="1" s="1"/>
  <c r="N13" i="1"/>
  <c r="N11" i="1" s="1"/>
  <c r="J13" i="1"/>
  <c r="J11" i="1" s="1"/>
  <c r="R13" i="1"/>
  <c r="R11" i="1" s="1"/>
  <c r="P11" i="1"/>
  <c r="M13" i="1"/>
  <c r="E13" i="1"/>
  <c r="E11" i="1" s="1"/>
  <c r="S13" i="1"/>
  <c r="S11" i="1" s="1"/>
  <c r="K13" i="1"/>
  <c r="K11" i="1" s="1"/>
  <c r="F13" i="1"/>
  <c r="F11" i="1" s="1"/>
  <c r="V13" i="1"/>
  <c r="V11" i="1" s="1"/>
  <c r="Q13" i="1"/>
  <c r="Q11" i="1" s="1"/>
  <c r="M11" i="1"/>
  <c r="L13" i="1"/>
  <c r="L11" i="1" s="1"/>
  <c r="U13" i="1"/>
  <c r="U11" i="1" s="1"/>
  <c r="O13" i="1"/>
  <c r="O11" i="1" s="1"/>
  <c r="G13" i="1"/>
  <c r="G11" i="1" s="1"/>
</calcChain>
</file>

<file path=xl/sharedStrings.xml><?xml version="1.0" encoding="utf-8"?>
<sst xmlns="http://schemas.openxmlformats.org/spreadsheetml/2006/main" count="75" uniqueCount="59">
  <si>
    <t>（単位　世帯，人）</t>
    <rPh sb="1" eb="3">
      <t>タンイ</t>
    </rPh>
    <rPh sb="4" eb="6">
      <t>セタイ</t>
    </rPh>
    <rPh sb="7" eb="8">
      <t>ヒト</t>
    </rPh>
    <phoneticPr fontId="2"/>
  </si>
  <si>
    <t>総務省統計局「国勢調査報告」</t>
    <rPh sb="0" eb="3">
      <t>ソウムチョウ</t>
    </rPh>
    <rPh sb="3" eb="6">
      <t>トウケイキョク</t>
    </rPh>
    <rPh sb="7" eb="9">
      <t>コクセイ</t>
    </rPh>
    <rPh sb="9" eb="11">
      <t>チョウサ</t>
    </rPh>
    <rPh sb="11" eb="13">
      <t>ホウコク</t>
    </rPh>
    <phoneticPr fontId="2"/>
  </si>
  <si>
    <t>市　　　　郡</t>
    <rPh sb="0" eb="1">
      <t>シ</t>
    </rPh>
    <rPh sb="5" eb="6">
      <t>グン</t>
    </rPh>
    <phoneticPr fontId="2"/>
  </si>
  <si>
    <t>一　　般　　世　　帯</t>
    <rPh sb="0" eb="4">
      <t>イッパン</t>
    </rPh>
    <rPh sb="6" eb="10">
      <t>セタイ</t>
    </rPh>
    <phoneticPr fontId="2"/>
  </si>
  <si>
    <t>住　　　　　宅　　　　　に　　　　　住　　　　　む　　　　　一　　　　　般　　　　　世　　　　　帯</t>
    <rPh sb="0" eb="7">
      <t>ジュウタク</t>
    </rPh>
    <rPh sb="18" eb="19">
      <t>ス</t>
    </rPh>
    <rPh sb="30" eb="37">
      <t>イッパン</t>
    </rPh>
    <rPh sb="42" eb="49">
      <t>セタイ</t>
    </rPh>
    <phoneticPr fontId="2"/>
  </si>
  <si>
    <t>住宅以外に住む
一　般　世　帯</t>
    <rPh sb="0" eb="2">
      <t>ジュウタク</t>
    </rPh>
    <rPh sb="2" eb="4">
      <t>イガイ</t>
    </rPh>
    <rPh sb="5" eb="6">
      <t>ス</t>
    </rPh>
    <rPh sb="8" eb="11">
      <t>イッパン</t>
    </rPh>
    <rPh sb="12" eb="15">
      <t>セタイ</t>
    </rPh>
    <phoneticPr fontId="2"/>
  </si>
  <si>
    <t>市　郡</t>
    <rPh sb="0" eb="1">
      <t>シ</t>
    </rPh>
    <rPh sb="2" eb="3">
      <t>グン</t>
    </rPh>
    <phoneticPr fontId="2"/>
  </si>
  <si>
    <t>総　　　　数</t>
    <rPh sb="0" eb="6">
      <t>ソウスウ</t>
    </rPh>
    <phoneticPr fontId="2"/>
  </si>
  <si>
    <t>主　　　　　　　　　　　世　　　　　　　　　　　帯</t>
    <rPh sb="0" eb="1">
      <t>シュ</t>
    </rPh>
    <rPh sb="12" eb="25">
      <t>セタイ</t>
    </rPh>
    <phoneticPr fontId="2"/>
  </si>
  <si>
    <t>間　　　借　　　り</t>
    <rPh sb="0" eb="5">
      <t>マガ</t>
    </rPh>
    <phoneticPr fontId="2"/>
  </si>
  <si>
    <t>総　　　数</t>
    <rPh sb="0" eb="5">
      <t>ソウスウ</t>
    </rPh>
    <phoneticPr fontId="2"/>
  </si>
  <si>
    <t>持　　ち　　家</t>
    <rPh sb="0" eb="7">
      <t>モチイエ</t>
    </rPh>
    <phoneticPr fontId="2"/>
  </si>
  <si>
    <t>公営・公団・公社の借家</t>
    <rPh sb="0" eb="2">
      <t>コウエイ</t>
    </rPh>
    <rPh sb="3" eb="5">
      <t>コウダン</t>
    </rPh>
    <rPh sb="6" eb="8">
      <t>コウシャ</t>
    </rPh>
    <rPh sb="9" eb="11">
      <t>シャクヤ</t>
    </rPh>
    <phoneticPr fontId="2"/>
  </si>
  <si>
    <t>民　　営　　借　　家</t>
    <rPh sb="0" eb="4">
      <t>ミンエイ</t>
    </rPh>
    <rPh sb="6" eb="10">
      <t>シャクヤ</t>
    </rPh>
    <phoneticPr fontId="2"/>
  </si>
  <si>
    <t>給　　与　　住　　宅</t>
    <rPh sb="0" eb="4">
      <t>キュウヨ</t>
    </rPh>
    <rPh sb="6" eb="7">
      <t>ス</t>
    </rPh>
    <rPh sb="7" eb="10">
      <t>シャタク</t>
    </rPh>
    <phoneticPr fontId="2"/>
  </si>
  <si>
    <t>世 帯 数</t>
    <rPh sb="0" eb="5">
      <t>セタイスウ</t>
    </rPh>
    <phoneticPr fontId="2"/>
  </si>
  <si>
    <t>世帯人員</t>
    <rPh sb="0" eb="2">
      <t>セタイ</t>
    </rPh>
    <rPh sb="2" eb="4">
      <t>ジンイン</t>
    </rPh>
    <phoneticPr fontId="2"/>
  </si>
  <si>
    <t>総数</t>
    <rPh sb="0" eb="2">
      <t>ソウスウ</t>
    </rPh>
    <phoneticPr fontId="2"/>
  </si>
  <si>
    <t>1)</t>
    <phoneticPr fontId="2"/>
  </si>
  <si>
    <t>総 数</t>
    <rPh sb="0" eb="3">
      <t>ソウスウ</t>
    </rPh>
    <phoneticPr fontId="2"/>
  </si>
  <si>
    <t>市部</t>
    <rPh sb="0" eb="2">
      <t>シブ</t>
    </rPh>
    <phoneticPr fontId="2"/>
  </si>
  <si>
    <t>市 部</t>
    <rPh sb="0" eb="3">
      <t>シブ</t>
    </rPh>
    <phoneticPr fontId="2"/>
  </si>
  <si>
    <t>郡部</t>
    <rPh sb="0" eb="2">
      <t>グンブ</t>
    </rPh>
    <phoneticPr fontId="2"/>
  </si>
  <si>
    <t>郡 部</t>
    <rPh sb="0" eb="3">
      <t>グンブ</t>
    </rPh>
    <phoneticPr fontId="2"/>
  </si>
  <si>
    <t>広島市</t>
    <rPh sb="0" eb="3">
      <t>ヒロシマシ</t>
    </rPh>
    <phoneticPr fontId="2"/>
  </si>
  <si>
    <t>呉市</t>
    <rPh sb="0" eb="2">
      <t>クレシ</t>
    </rPh>
    <phoneticPr fontId="2"/>
  </si>
  <si>
    <t>竹原市</t>
    <rPh sb="0" eb="3">
      <t>タケハラシ</t>
    </rPh>
    <phoneticPr fontId="2"/>
  </si>
  <si>
    <t>三原市</t>
    <rPh sb="0" eb="3">
      <t>ミハラシ</t>
    </rPh>
    <phoneticPr fontId="2"/>
  </si>
  <si>
    <t>尾道市</t>
    <rPh sb="0" eb="3">
      <t>オノミチシ</t>
    </rPh>
    <phoneticPr fontId="2"/>
  </si>
  <si>
    <t>福山市</t>
    <rPh sb="0" eb="3">
      <t>フクヤマシ</t>
    </rPh>
    <phoneticPr fontId="2"/>
  </si>
  <si>
    <t>府中市</t>
    <rPh sb="0" eb="3">
      <t>フチュウシ</t>
    </rPh>
    <phoneticPr fontId="2"/>
  </si>
  <si>
    <t>三次市</t>
    <rPh sb="0" eb="3">
      <t>ミヨシシ</t>
    </rPh>
    <phoneticPr fontId="2"/>
  </si>
  <si>
    <t>庄原市</t>
    <rPh sb="0" eb="3">
      <t>ショウバラシ</t>
    </rPh>
    <phoneticPr fontId="2"/>
  </si>
  <si>
    <t>大竹市</t>
    <rPh sb="0" eb="3">
      <t>オオタケシ</t>
    </rPh>
    <phoneticPr fontId="2"/>
  </si>
  <si>
    <t>東広島市</t>
    <rPh sb="0" eb="4">
      <t>ヒガシヒロシマシ</t>
    </rPh>
    <phoneticPr fontId="2"/>
  </si>
  <si>
    <t>廿日市市</t>
    <rPh sb="0" eb="4">
      <t>ハツカイチシ</t>
    </rPh>
    <phoneticPr fontId="2"/>
  </si>
  <si>
    <t>安芸高田市</t>
    <rPh sb="0" eb="2">
      <t>アキ</t>
    </rPh>
    <rPh sb="2" eb="4">
      <t>タカタ</t>
    </rPh>
    <rPh sb="4" eb="5">
      <t>シ</t>
    </rPh>
    <phoneticPr fontId="2"/>
  </si>
  <si>
    <t>江田島市</t>
    <rPh sb="0" eb="3">
      <t>エタジマ</t>
    </rPh>
    <rPh sb="3" eb="4">
      <t>シ</t>
    </rPh>
    <phoneticPr fontId="2"/>
  </si>
  <si>
    <t>安芸郡</t>
    <rPh sb="0" eb="3">
      <t>アキグン</t>
    </rPh>
    <phoneticPr fontId="2"/>
  </si>
  <si>
    <t>山県郡</t>
    <rPh sb="0" eb="3">
      <t>ヤマガタグン</t>
    </rPh>
    <phoneticPr fontId="2"/>
  </si>
  <si>
    <t>豊田郡</t>
    <rPh sb="0" eb="3">
      <t>トヨタグン</t>
    </rPh>
    <phoneticPr fontId="2"/>
  </si>
  <si>
    <t>世羅郡</t>
    <rPh sb="0" eb="3">
      <t>セラグン</t>
    </rPh>
    <phoneticPr fontId="2"/>
  </si>
  <si>
    <t>神石郡</t>
    <rPh sb="0" eb="1">
      <t>カミ</t>
    </rPh>
    <rPh sb="1" eb="2">
      <t>イシ</t>
    </rPh>
    <rPh sb="2" eb="3">
      <t>グン</t>
    </rPh>
    <phoneticPr fontId="2"/>
  </si>
  <si>
    <t>1) 総数には，分類不能その他を含む。</t>
    <rPh sb="3" eb="5">
      <t>ソウスウ</t>
    </rPh>
    <rPh sb="8" eb="10">
      <t>ブンルイ</t>
    </rPh>
    <rPh sb="10" eb="12">
      <t>フノウ</t>
    </rPh>
    <rPh sb="12" eb="15">
      <t>ソノタ</t>
    </rPh>
    <rPh sb="16" eb="17">
      <t>フク</t>
    </rPh>
    <phoneticPr fontId="2"/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</si>
  <si>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</si>
  <si>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</si>
  <si>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</si>
  <si>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</si>
  <si>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</si>
  <si>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</si>
  <si>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</si>
  <si>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</si>
  <si>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</si>
  <si>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 xml:space="preserve">  一般世帯数及び世帯人員</t>
    <phoneticPr fontId="2"/>
  </si>
  <si>
    <t>当時の行政区画による。</t>
    <phoneticPr fontId="2"/>
  </si>
  <si>
    <t>144　市郡別住居の種類・住宅の所有の関係別　　　</t>
    <rPh sb="4" eb="5">
      <t>シ</t>
    </rPh>
    <rPh sb="5" eb="6">
      <t>グン</t>
    </rPh>
    <rPh sb="6" eb="7">
      <t>ベツ</t>
    </rPh>
    <rPh sb="7" eb="9">
      <t>ジュウキョ</t>
    </rPh>
    <phoneticPr fontId="2"/>
  </si>
  <si>
    <r>
      <t xml:space="preserve">218  </t>
    </r>
    <r>
      <rPr>
        <sz val="8"/>
        <rFont val="ＭＳ 明朝"/>
        <family val="1"/>
        <charset val="128"/>
      </rPr>
      <t>住　　　宅</t>
    </r>
    <rPh sb="5" eb="6">
      <t>ジュウ</t>
    </rPh>
    <rPh sb="9" eb="10">
      <t>タク</t>
    </rPh>
    <phoneticPr fontId="2"/>
  </si>
  <si>
    <r>
      <t>住　　　宅　</t>
    </r>
    <r>
      <rPr>
        <i/>
        <sz val="8"/>
        <rFont val="Century Gothic"/>
        <family val="2"/>
      </rPr>
      <t>219</t>
    </r>
    <rPh sb="0" eb="1">
      <t>ジュウ</t>
    </rPh>
    <rPh sb="4" eb="5">
      <t>タク</t>
    </rPh>
    <phoneticPr fontId="2"/>
  </si>
  <si>
    <t>令和２年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</si>
</sst>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##\ ###\ ###\ ##0"/>
    <numFmt numFmtId="177" formatCode="0.0_ "/>
    <numFmt numFmtId="178" formatCode="###\ ###\ ###\ ###.0"/>
    <numFmt numFmtId="179" formatCode="###\ ###.0"/>
    <numFmt numFmtId="180" formatCode="??"/>
    <numFmt numFmtId="181" formatCode="###\ ###\ ###\ ###.00"/>
  </numFmts>
  <fonts count="15" x14ac:knownFonts="1">
    <font>
      <sz val="11"/>
      <name val="ＭＳ Ｐゴシック"/>
      <family val="3"/>
      <charset val="128"/>
    </font>
    <font>
      <sz val="8"/>
      <name val="Century Gothic"/>
      <family val="2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0"/>
      <name val="Century Gothic"/>
      <family val="2"/>
    </font>
    <font>
      <sz val="6"/>
      <name val="ＭＳ 明朝"/>
      <family val="1"/>
      <charset val="128"/>
    </font>
    <font>
      <i/>
      <sz val="8"/>
      <name val="Century Gothic"/>
      <family val="2"/>
    </font>
    <font>
      <sz val="7.5"/>
      <name val="ＭＳ 明朝"/>
      <family val="1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b/>
      <i/>
      <sz val="7"/>
      <name val="Century Gothic"/>
      <family val="2"/>
    </font>
    <font>
      <i/>
      <sz val="7"/>
      <name val="Century Gothic"/>
      <family val="2"/>
    </font>
    <font>
      <b/>
      <i/>
      <sz val="8"/>
      <name val="Century Gothic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49" fontId="5" fillId="0" borderId="0" xfId="0" applyNumberFormat="1" applyFont="1" applyFill="1" applyBorder="1" applyAlignment="1" applyProtection="1">
      <alignment horizontal="right" vertical="center"/>
      <protection locked="0"/>
    </xf>
    <xf numFmtId="176" fontId="12" fillId="0" borderId="1" xfId="0" applyNumberFormat="1" applyFont="1" applyFill="1" applyBorder="1" applyAlignment="1" applyProtection="1">
      <alignment horizontal="right" vertical="center"/>
      <protection locked="0"/>
    </xf>
    <xf numFmtId="176" fontId="12" fillId="0" borderId="0" xfId="0" applyNumberFormat="1" applyFont="1" applyFill="1" applyBorder="1" applyAlignment="1" applyProtection="1">
      <alignment horizontal="right" vertical="center"/>
      <protection locked="0"/>
    </xf>
    <xf numFmtId="176" fontId="13" fillId="0" borderId="1" xfId="0" applyNumberFormat="1" applyFont="1" applyFill="1" applyBorder="1" applyAlignment="1" applyProtection="1">
      <alignment horizontal="right" vertical="center"/>
      <protection locked="0"/>
    </xf>
    <xf numFmtId="176" fontId="13" fillId="0" borderId="0" xfId="0" applyNumberFormat="1" applyFont="1" applyFill="1" applyBorder="1" applyAlignment="1" applyProtection="1">
      <alignment horizontal="right" vertical="center"/>
      <protection locked="0"/>
    </xf>
    <xf numFmtId="176" fontId="13" fillId="0" borderId="2" xfId="0" applyNumberFormat="1" applyFont="1" applyFill="1" applyBorder="1" applyAlignment="1" applyProtection="1">
      <alignment horizontal="right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Alignment="1" applyProtection="1">
      <alignment horizontal="left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Alignment="1" applyProtection="1">
      <alignment horizontal="left" vertical="center"/>
      <protection locked="0"/>
    </xf>
    <xf numFmtId="49" fontId="7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3" xfId="0" applyNumberFormat="1" applyFont="1" applyFill="1" applyBorder="1" applyAlignment="1" applyProtection="1">
      <alignment horizontal="left"/>
      <protection locked="0"/>
    </xf>
    <xf numFmtId="49" fontId="3" fillId="0" borderId="0" xfId="0" applyNumberFormat="1" applyFont="1" applyFill="1" applyBorder="1" applyAlignment="1" applyProtection="1">
      <alignment horizontal="left"/>
      <protection locked="0"/>
    </xf>
    <xf numFmtId="49" fontId="1" fillId="0" borderId="0" xfId="0" applyNumberFormat="1" applyFont="1" applyFill="1" applyBorder="1" applyAlignment="1" applyProtection="1">
      <alignment horizontal="left"/>
      <protection locked="0"/>
    </xf>
    <xf numFmtId="49" fontId="1" fillId="0" borderId="0" xfId="0" applyNumberFormat="1" applyFont="1" applyFill="1" applyAlignment="1" applyProtection="1">
      <alignment horizontal="left"/>
      <protection locked="0"/>
    </xf>
    <xf numFmtId="177" fontId="3" fillId="0" borderId="0" xfId="0" applyNumberFormat="1" applyFont="1" applyFill="1" applyBorder="1" applyAlignment="1" applyProtection="1">
      <alignment horizontal="right"/>
      <protection locked="0"/>
    </xf>
    <xf numFmtId="49" fontId="3" fillId="0" borderId="0" xfId="0" applyNumberFormat="1" applyFont="1" applyFill="1" applyBorder="1" applyAlignment="1" applyProtection="1">
      <alignment horizontal="left" wrapText="1"/>
      <protection locked="0"/>
    </xf>
    <xf numFmtId="49" fontId="3" fillId="0" borderId="0" xfId="0" applyNumberFormat="1" applyFont="1" applyFill="1" applyBorder="1" applyAlignment="1" applyProtection="1">
      <alignment horizontal="right"/>
      <protection locked="0"/>
    </xf>
    <xf numFmtId="49" fontId="3" fillId="0" borderId="4" xfId="0" applyNumberFormat="1" applyFont="1" applyFill="1" applyBorder="1" applyAlignment="1" applyProtection="1">
      <alignment horizontal="left" vertical="center"/>
      <protection locked="0"/>
    </xf>
    <xf numFmtId="49" fontId="3" fillId="0" borderId="5" xfId="0" applyNumberFormat="1" applyFont="1" applyFill="1" applyBorder="1" applyAlignment="1" applyProtection="1">
      <alignment horizontal="center" vertical="center"/>
      <protection locked="0"/>
    </xf>
    <xf numFmtId="181" fontId="8" fillId="0" borderId="0" xfId="0" applyNumberFormat="1" applyFont="1" applyFill="1" applyBorder="1" applyAlignment="1" applyProtection="1">
      <alignment horizontal="right" vertical="center"/>
      <protection locked="0"/>
    </xf>
    <xf numFmtId="49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 wrapText="1"/>
      <protection locked="0"/>
    </xf>
    <xf numFmtId="178" fontId="8" fillId="0" borderId="0" xfId="0" applyNumberFormat="1" applyFont="1" applyFill="1" applyBorder="1" applyAlignment="1" applyProtection="1">
      <alignment horizontal="right" vertical="center"/>
      <protection locked="0"/>
    </xf>
    <xf numFmtId="179" fontId="8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" xfId="0" applyNumberFormat="1" applyFont="1" applyFill="1" applyBorder="1" applyAlignment="1" applyProtection="1">
      <alignment horizontal="center" vertical="center"/>
      <protection locked="0"/>
    </xf>
    <xf numFmtId="49" fontId="3" fillId="0" borderId="8" xfId="0" applyNumberFormat="1" applyFont="1" applyFill="1" applyBorder="1" applyAlignment="1" applyProtection="1">
      <alignment horizontal="left" vertical="center"/>
      <protection locked="0"/>
    </xf>
    <xf numFmtId="49" fontId="3" fillId="0" borderId="9" xfId="0" applyNumberFormat="1" applyFont="1" applyFill="1" applyBorder="1" applyAlignment="1" applyProtection="1">
      <alignment horizontal="center" vertical="center"/>
      <protection locked="0"/>
    </xf>
    <xf numFmtId="176" fontId="10" fillId="0" borderId="0" xfId="0" applyNumberFormat="1" applyFont="1" applyFill="1" applyBorder="1" applyAlignment="1" applyProtection="1">
      <alignment horizontal="right" vertical="center"/>
      <protection locked="0"/>
    </xf>
    <xf numFmtId="49" fontId="3" fillId="0" borderId="0" xfId="0" applyNumberFormat="1" applyFont="1" applyFill="1" applyBorder="1" applyAlignment="1" applyProtection="1">
      <alignment horizontal="right" vertical="center"/>
      <protection locked="0"/>
    </xf>
    <xf numFmtId="49" fontId="3" fillId="0" borderId="2" xfId="0" applyNumberFormat="1" applyFont="1" applyFill="1" applyBorder="1" applyAlignment="1" applyProtection="1">
      <alignment horizontal="left" vertical="center"/>
      <protection locked="0"/>
    </xf>
    <xf numFmtId="176" fontId="10" fillId="0" borderId="1" xfId="0" applyNumberFormat="1" applyFont="1" applyFill="1" applyBorder="1" applyAlignment="1" applyProtection="1">
      <alignment horizontal="right" vertical="center"/>
      <protection locked="0"/>
    </xf>
    <xf numFmtId="180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NumberFormat="1" applyFont="1" applyFill="1" applyAlignment="1" applyProtection="1">
      <alignment horizontal="right" vertical="center"/>
      <protection locked="0"/>
    </xf>
    <xf numFmtId="49" fontId="3" fillId="0" borderId="0" xfId="0" applyNumberFormat="1" applyFont="1" applyFill="1" applyBorder="1" applyAlignment="1" applyProtection="1">
      <alignment horizontal="distributed" vertical="center"/>
      <protection locked="0"/>
    </xf>
    <xf numFmtId="176" fontId="13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0" borderId="3" xfId="0" applyNumberFormat="1" applyFont="1" applyFill="1" applyBorder="1" applyAlignment="1" applyProtection="1">
      <alignment horizontal="left" vertical="center"/>
      <protection locked="0"/>
    </xf>
    <xf numFmtId="49" fontId="1" fillId="0" borderId="10" xfId="0" applyNumberFormat="1" applyFont="1" applyFill="1" applyBorder="1" applyAlignment="1" applyProtection="1">
      <alignment horizontal="left" vertical="center"/>
      <protection locked="0"/>
    </xf>
    <xf numFmtId="49" fontId="8" fillId="0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Fill="1" applyAlignment="1" applyProtection="1">
      <alignment horizontal="left" vertical="center"/>
      <protection locked="0"/>
    </xf>
    <xf numFmtId="176" fontId="12" fillId="0" borderId="2" xfId="0" applyNumberFormat="1" applyFont="1" applyFill="1" applyBorder="1" applyAlignment="1" applyProtection="1">
      <alignment horizontal="right" vertical="center"/>
      <protection locked="0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0" fontId="14" fillId="0" borderId="0" xfId="0" applyNumberFormat="1" applyFont="1" applyFill="1" applyAlignment="1" applyProtection="1">
      <alignment horizontal="right" vertical="center"/>
      <protection locked="0"/>
    </xf>
    <xf numFmtId="176" fontId="12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Alignment="1" applyProtection="1">
      <alignment horizontal="left" vertical="center"/>
      <protection locked="0"/>
    </xf>
    <xf numFmtId="49" fontId="10" fillId="0" borderId="0" xfId="0" applyNumberFormat="1" applyFont="1" applyFill="1" applyBorder="1" applyAlignment="1" applyProtection="1">
      <alignment horizontal="distributed" vertical="center"/>
      <protection locked="0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6" xfId="0" applyNumberFormat="1" applyFont="1" applyFill="1" applyBorder="1" applyAlignment="1" applyProtection="1">
      <alignment horizontal="center" vertical="center"/>
      <protection locked="0"/>
    </xf>
    <xf numFmtId="49" fontId="3" fillId="0" borderId="7" xfId="0" applyNumberFormat="1" applyFont="1" applyFill="1" applyBorder="1" applyAlignment="1" applyProtection="1">
      <alignment horizontal="center" vertical="center"/>
      <protection locked="0"/>
    </xf>
    <xf numFmtId="49" fontId="7" fillId="0" borderId="2" xfId="0" applyNumberFormat="1" applyFont="1" applyFill="1" applyBorder="1" applyAlignment="1" applyProtection="1">
      <alignment horizontal="right" vertical="center"/>
      <protection locked="0"/>
    </xf>
    <xf numFmtId="49" fontId="10" fillId="0" borderId="0" xfId="0" applyNumberFormat="1" applyFont="1" applyFill="1" applyBorder="1" applyAlignment="1" applyProtection="1">
      <alignment horizontal="distributed" vertical="center"/>
      <protection locked="0"/>
    </xf>
    <xf numFmtId="0" fontId="11" fillId="0" borderId="0" xfId="0" applyFont="1" applyFill="1" applyBorder="1" applyAlignment="1" applyProtection="1">
      <alignment horizontal="distributed" vertical="center"/>
      <protection locked="0"/>
    </xf>
    <xf numFmtId="49" fontId="3" fillId="0" borderId="11" xfId="0" applyNumberFormat="1" applyFont="1" applyFill="1" applyBorder="1" applyAlignment="1" applyProtection="1">
      <alignment horizontal="center" vertical="center"/>
      <protection locked="0"/>
    </xf>
    <xf numFmtId="49" fontId="3" fillId="0" borderId="4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12" xfId="0" applyNumberFormat="1" applyFont="1" applyFill="1" applyBorder="1" applyAlignment="1" applyProtection="1">
      <alignment horizontal="center" vertical="center"/>
      <protection locked="0"/>
    </xf>
    <xf numFmtId="49" fontId="3" fillId="0" borderId="8" xfId="0" applyNumberFormat="1" applyFont="1" applyFill="1" applyBorder="1" applyAlignment="1" applyProtection="1">
      <alignment horizontal="center" vertical="center"/>
      <protection locked="0"/>
    </xf>
    <xf numFmtId="49" fontId="3" fillId="0" borderId="13" xfId="0" applyNumberFormat="1" applyFont="1" applyFill="1" applyBorder="1" applyAlignment="1" applyProtection="1">
      <alignment horizontal="center" vertical="center"/>
      <protection locked="0"/>
    </xf>
    <xf numFmtId="49" fontId="3" fillId="0" borderId="6" xfId="0" applyNumberFormat="1" applyFont="1" applyFill="1" applyBorder="1" applyAlignment="1" applyProtection="1">
      <alignment horizontal="center" vertical="center"/>
      <protection locked="0"/>
    </xf>
    <xf numFmtId="49" fontId="3" fillId="0" borderId="7" xfId="0" applyNumberFormat="1" applyFont="1" applyFill="1" applyBorder="1" applyAlignment="1" applyProtection="1">
      <alignment horizontal="center" vertical="center"/>
      <protection locked="0"/>
    </xf>
    <xf numFmtId="49" fontId="3" fillId="0" borderId="14" xfId="0" applyNumberFormat="1" applyFont="1" applyFill="1" applyBorder="1" applyAlignment="1" applyProtection="1">
      <alignment horizontal="center" vertical="center"/>
      <protection locked="0"/>
    </xf>
    <xf numFmtId="49" fontId="3" fillId="0" borderId="15" xfId="0" applyNumberFormat="1" applyFont="1" applyFill="1" applyBorder="1" applyAlignment="1" applyProtection="1">
      <alignment horizontal="center" vertical="center"/>
      <protection locked="0"/>
    </xf>
    <xf numFmtId="49" fontId="3" fillId="0" borderId="16" xfId="0" applyNumberFormat="1" applyFont="1" applyFill="1" applyBorder="1" applyAlignment="1" applyProtection="1">
      <alignment horizontal="center" vertical="center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49" fontId="9" fillId="0" borderId="14" xfId="0" applyNumberFormat="1" applyFont="1" applyFill="1" applyBorder="1" applyAlignment="1" applyProtection="1">
      <alignment horizontal="center" vertical="center"/>
      <protection locked="0"/>
    </xf>
    <xf numFmtId="49" fontId="9" fillId="0" borderId="16" xfId="0" applyNumberFormat="1" applyFont="1" applyFill="1" applyBorder="1" applyAlignment="1" applyProtection="1">
      <alignment horizontal="center" vertical="center"/>
      <protection locked="0"/>
    </xf>
    <xf numFmtId="49" fontId="3" fillId="0" borderId="17" xfId="0" applyNumberFormat="1" applyFont="1" applyFill="1" applyBorder="1" applyAlignment="1" applyProtection="1">
      <alignment horizontal="center" vertical="center"/>
      <protection locked="0"/>
    </xf>
    <xf numFmtId="49" fontId="3" fillId="0" borderId="18" xfId="0" applyNumberFormat="1" applyFont="1" applyFill="1" applyBorder="1" applyAlignment="1" applyProtection="1">
      <alignment horizontal="center" vertical="center"/>
      <protection locked="0"/>
    </xf>
    <xf numFmtId="49" fontId="3" fillId="0" borderId="19" xfId="0" applyNumberFormat="1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V61"/>
  <sheetViews>
    <sheetView tabSelected="1" zoomScale="120" zoomScaleNormal="120" zoomScaleSheetLayoutView="120" workbookViewId="0"/>
  </sheetViews>
  <sheetFormatPr defaultColWidth="9" defaultRowHeight="13.5" x14ac:dyDescent="0.15"/>
  <cols>
    <col min="1" max="1" width="1" style="7" customWidth="1"/>
    <col min="2" max="2" width="2.5" style="7" customWidth="1"/>
    <col min="3" max="3" width="8.875" style="7" customWidth="1"/>
    <col min="4" max="4" width="1.875" style="7" customWidth="1"/>
    <col min="5" max="6" width="10.75" style="7" customWidth="1"/>
    <col min="7" max="12" width="10.625" style="7" customWidth="1"/>
    <col min="13" max="18" width="9.625" style="7" customWidth="1"/>
    <col min="19" max="20" width="9.125" style="7" customWidth="1"/>
    <col min="21" max="21" width="9.25" style="7" customWidth="1"/>
    <col min="22" max="22" width="9.125" style="7" customWidth="1"/>
    <col min="23" max="23" width="4.625" style="7" customWidth="1"/>
    <col min="24" max="24" width="1.125" style="7" customWidth="1"/>
    <col min="25" max="16384" width="9" style="9"/>
  </cols>
  <sheetData>
    <row r="1" spans="1:48" x14ac:dyDescent="0.15">
      <c r="B1" s="49" t="s">
        <v>56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39" t="s">
        <v>57</v>
      </c>
      <c r="X1" s="8"/>
    </row>
    <row r="2" spans="1:48" ht="24" customHeight="1" x14ac:dyDescent="0.15">
      <c r="A2" s="9"/>
      <c r="B2" s="10"/>
      <c r="C2" s="10"/>
      <c r="D2" s="10"/>
      <c r="E2" s="10"/>
      <c r="F2" s="10"/>
      <c r="G2" s="10"/>
      <c r="H2" s="52" t="s">
        <v>55</v>
      </c>
      <c r="I2" s="10"/>
      <c r="J2" s="10"/>
      <c r="K2" s="52"/>
      <c r="L2" s="1"/>
      <c r="M2" s="52" t="s">
        <v>53</v>
      </c>
      <c r="N2" s="10"/>
      <c r="P2" s="52"/>
      <c r="Q2" s="10"/>
      <c r="R2" s="10"/>
      <c r="S2" s="1" t="s">
        <v>58</v>
      </c>
      <c r="T2" s="10"/>
      <c r="U2" s="10"/>
      <c r="V2" s="10"/>
      <c r="W2" s="10"/>
      <c r="X2" s="11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7"/>
      <c r="AU2" s="7"/>
    </row>
    <row r="3" spans="1:48" s="13" customFormat="1" ht="15.4" customHeight="1" x14ac:dyDescent="0.15">
      <c r="B3" s="55" t="s">
        <v>54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5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7"/>
      <c r="AV3" s="17"/>
    </row>
    <row r="4" spans="1:48" s="13" customFormat="1" ht="8.25" customHeight="1" x14ac:dyDescent="0.15">
      <c r="A4" s="50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5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7"/>
      <c r="AV4" s="17"/>
    </row>
    <row r="5" spans="1:48" s="21" customFormat="1" ht="15.4" customHeight="1" thickBot="1" x14ac:dyDescent="0.35">
      <c r="A5" s="18" t="s">
        <v>0</v>
      </c>
      <c r="B5" s="18"/>
      <c r="C5" s="18"/>
      <c r="D5" s="19"/>
      <c r="E5" s="19"/>
      <c r="F5" s="19"/>
      <c r="G5" s="19"/>
      <c r="H5" s="19"/>
      <c r="I5" s="19"/>
      <c r="J5" s="19"/>
      <c r="K5" s="19"/>
      <c r="L5" s="19"/>
      <c r="M5" s="19"/>
      <c r="N5" s="20"/>
      <c r="O5" s="19"/>
      <c r="T5" s="19"/>
      <c r="U5" s="19"/>
      <c r="V5" s="22"/>
      <c r="W5" s="22"/>
      <c r="X5" s="22" t="s">
        <v>1</v>
      </c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19"/>
      <c r="AQ5" s="23"/>
      <c r="AR5" s="20"/>
      <c r="AS5" s="20"/>
      <c r="AT5" s="24"/>
      <c r="AU5" s="20"/>
      <c r="AV5" s="20"/>
    </row>
    <row r="6" spans="1:48" ht="13.5" customHeight="1" thickTop="1" x14ac:dyDescent="0.15">
      <c r="A6" s="25"/>
      <c r="B6" s="65" t="s">
        <v>2</v>
      </c>
      <c r="C6" s="65"/>
      <c r="D6" s="26"/>
      <c r="E6" s="64" t="s">
        <v>3</v>
      </c>
      <c r="F6" s="77"/>
      <c r="G6" s="84" t="s">
        <v>4</v>
      </c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6"/>
      <c r="U6" s="76" t="s">
        <v>5</v>
      </c>
      <c r="V6" s="77"/>
      <c r="W6" s="64" t="s">
        <v>6</v>
      </c>
      <c r="X6" s="65"/>
      <c r="Y6" s="27"/>
      <c r="Z6" s="28"/>
      <c r="AA6" s="29"/>
      <c r="AB6" s="30"/>
      <c r="AC6" s="31"/>
      <c r="AD6" s="30"/>
      <c r="AE6" s="32"/>
      <c r="AF6" s="30"/>
      <c r="AG6" s="32"/>
      <c r="AH6" s="30"/>
      <c r="AI6" s="29"/>
      <c r="AJ6" s="30"/>
      <c r="AK6" s="29"/>
      <c r="AL6" s="30"/>
      <c r="AM6" s="29"/>
      <c r="AN6" s="30"/>
      <c r="AO6" s="29"/>
      <c r="AP6" s="29"/>
      <c r="AQ6" s="33"/>
      <c r="AR6" s="58"/>
      <c r="AS6" s="33"/>
      <c r="AT6" s="34"/>
      <c r="AU6" s="7"/>
      <c r="AV6" s="7"/>
    </row>
    <row r="7" spans="1:48" s="7" customFormat="1" ht="13.5" customHeight="1" x14ac:dyDescent="0.15">
      <c r="A7" s="58"/>
      <c r="B7" s="67"/>
      <c r="C7" s="67"/>
      <c r="D7" s="35"/>
      <c r="E7" s="78"/>
      <c r="F7" s="79"/>
      <c r="G7" s="70" t="s">
        <v>7</v>
      </c>
      <c r="H7" s="71"/>
      <c r="I7" s="73" t="s">
        <v>8</v>
      </c>
      <c r="J7" s="74"/>
      <c r="K7" s="74"/>
      <c r="L7" s="74"/>
      <c r="M7" s="74"/>
      <c r="N7" s="74"/>
      <c r="O7" s="74"/>
      <c r="P7" s="74"/>
      <c r="Q7" s="74"/>
      <c r="R7" s="75"/>
      <c r="S7" s="70" t="s">
        <v>9</v>
      </c>
      <c r="T7" s="71"/>
      <c r="U7" s="78"/>
      <c r="V7" s="79"/>
      <c r="W7" s="66"/>
      <c r="X7" s="67"/>
      <c r="Y7" s="27"/>
      <c r="Z7" s="28"/>
      <c r="AA7" s="29"/>
      <c r="AB7" s="30"/>
      <c r="AC7" s="31"/>
      <c r="AD7" s="30"/>
      <c r="AE7" s="32"/>
      <c r="AF7" s="30"/>
      <c r="AG7" s="32"/>
      <c r="AH7" s="30"/>
      <c r="AI7" s="29"/>
      <c r="AJ7" s="30"/>
      <c r="AK7" s="29"/>
      <c r="AL7" s="30"/>
      <c r="AM7" s="29"/>
      <c r="AN7" s="30"/>
      <c r="AO7" s="29"/>
      <c r="AP7" s="29"/>
      <c r="AQ7" s="33"/>
      <c r="AR7" s="58"/>
      <c r="AS7" s="33"/>
      <c r="AT7" s="34"/>
    </row>
    <row r="8" spans="1:48" s="7" customFormat="1" ht="13.5" customHeight="1" x14ac:dyDescent="0.15">
      <c r="A8" s="8"/>
      <c r="B8" s="67"/>
      <c r="C8" s="67"/>
      <c r="D8" s="35"/>
      <c r="E8" s="80"/>
      <c r="F8" s="81"/>
      <c r="G8" s="68"/>
      <c r="H8" s="72"/>
      <c r="I8" s="73" t="s">
        <v>10</v>
      </c>
      <c r="J8" s="75"/>
      <c r="K8" s="73" t="s">
        <v>11</v>
      </c>
      <c r="L8" s="75"/>
      <c r="M8" s="73" t="s">
        <v>12</v>
      </c>
      <c r="N8" s="75"/>
      <c r="O8" s="73" t="s">
        <v>13</v>
      </c>
      <c r="P8" s="75"/>
      <c r="Q8" s="82" t="s">
        <v>14</v>
      </c>
      <c r="R8" s="83"/>
      <c r="S8" s="68"/>
      <c r="T8" s="72"/>
      <c r="U8" s="80"/>
      <c r="V8" s="81"/>
      <c r="W8" s="66"/>
      <c r="X8" s="67"/>
      <c r="Y8" s="27"/>
      <c r="Z8" s="28"/>
      <c r="AA8" s="29"/>
      <c r="AB8" s="30"/>
      <c r="AC8" s="31"/>
      <c r="AD8" s="30"/>
      <c r="AE8" s="32"/>
      <c r="AF8" s="30"/>
      <c r="AG8" s="32"/>
      <c r="AH8" s="30"/>
      <c r="AI8" s="29"/>
      <c r="AJ8" s="30"/>
      <c r="AK8" s="29"/>
      <c r="AL8" s="30"/>
      <c r="AM8" s="29"/>
      <c r="AN8" s="30"/>
      <c r="AO8" s="29"/>
      <c r="AP8" s="29"/>
      <c r="AQ8" s="33"/>
      <c r="AR8" s="58"/>
      <c r="AS8" s="33"/>
      <c r="AT8" s="34"/>
    </row>
    <row r="9" spans="1:48" s="7" customFormat="1" ht="13.5" customHeight="1" x14ac:dyDescent="0.15">
      <c r="A9" s="36"/>
      <c r="B9" s="69"/>
      <c r="C9" s="69"/>
      <c r="D9" s="60"/>
      <c r="E9" s="37" t="s">
        <v>15</v>
      </c>
      <c r="F9" s="37" t="s">
        <v>16</v>
      </c>
      <c r="G9" s="37" t="s">
        <v>15</v>
      </c>
      <c r="H9" s="37" t="s">
        <v>16</v>
      </c>
      <c r="I9" s="37" t="s">
        <v>15</v>
      </c>
      <c r="J9" s="37" t="s">
        <v>16</v>
      </c>
      <c r="K9" s="37" t="s">
        <v>15</v>
      </c>
      <c r="L9" s="37" t="s">
        <v>16</v>
      </c>
      <c r="M9" s="37" t="s">
        <v>15</v>
      </c>
      <c r="N9" s="37" t="s">
        <v>16</v>
      </c>
      <c r="O9" s="37" t="s">
        <v>15</v>
      </c>
      <c r="P9" s="37" t="s">
        <v>16</v>
      </c>
      <c r="Q9" s="37" t="s">
        <v>15</v>
      </c>
      <c r="R9" s="37" t="s">
        <v>16</v>
      </c>
      <c r="S9" s="37" t="s">
        <v>15</v>
      </c>
      <c r="T9" s="37" t="s">
        <v>16</v>
      </c>
      <c r="U9" s="37" t="s">
        <v>15</v>
      </c>
      <c r="V9" s="37" t="s">
        <v>16</v>
      </c>
      <c r="W9" s="68"/>
      <c r="X9" s="69"/>
      <c r="Y9" s="27"/>
      <c r="Z9" s="28"/>
      <c r="AA9" s="29"/>
      <c r="AB9" s="30"/>
      <c r="AC9" s="31"/>
      <c r="AD9" s="30"/>
      <c r="AE9" s="32"/>
      <c r="AF9" s="30"/>
      <c r="AG9" s="32"/>
      <c r="AH9" s="30"/>
      <c r="AI9" s="29"/>
      <c r="AJ9" s="30"/>
      <c r="AK9" s="29"/>
      <c r="AL9" s="30"/>
      <c r="AM9" s="29"/>
      <c r="AN9" s="30"/>
      <c r="AO9" s="29"/>
      <c r="AP9" s="29"/>
      <c r="AQ9" s="33"/>
      <c r="AR9" s="58"/>
      <c r="AS9" s="33"/>
      <c r="AT9" s="34"/>
    </row>
    <row r="10" spans="1:48" s="7" customFormat="1" ht="6" customHeight="1" x14ac:dyDescent="0.15">
      <c r="A10" s="8"/>
      <c r="B10" s="58"/>
      <c r="C10" s="58"/>
      <c r="D10" s="35"/>
      <c r="E10" s="57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9"/>
      <c r="W10" s="58"/>
      <c r="X10" s="58"/>
      <c r="Y10" s="27"/>
      <c r="Z10" s="28"/>
      <c r="AA10" s="29"/>
      <c r="AB10" s="30"/>
      <c r="AC10" s="31"/>
      <c r="AD10" s="30"/>
      <c r="AE10" s="32"/>
      <c r="AF10" s="30"/>
      <c r="AG10" s="32"/>
      <c r="AH10" s="30"/>
      <c r="AI10" s="29"/>
      <c r="AJ10" s="30"/>
      <c r="AK10" s="29"/>
      <c r="AL10" s="30"/>
      <c r="AM10" s="29"/>
      <c r="AN10" s="30"/>
      <c r="AO10" s="29"/>
      <c r="AP10" s="29"/>
      <c r="AQ10" s="33"/>
      <c r="AR10" s="58"/>
      <c r="AS10" s="33"/>
      <c r="AT10" s="34"/>
    </row>
    <row r="11" spans="1:48" ht="12.75" customHeight="1" x14ac:dyDescent="0.15">
      <c r="A11" s="9"/>
      <c r="B11" s="62" t="s">
        <v>17</v>
      </c>
      <c r="C11" s="63"/>
      <c r="D11" s="61" t="s">
        <v>18</v>
      </c>
      <c r="E11" s="2">
        <f>SUM(E12:E13)</f>
        <v>1241204</v>
      </c>
      <c r="F11" s="3">
        <f t="shared" ref="F11:V11" si="0">SUM(F12:F13)</f>
        <v>2725202</v>
      </c>
      <c r="G11" s="3">
        <f t="shared" si="0"/>
        <v>1217205</v>
      </c>
      <c r="H11" s="3">
        <f t="shared" si="0"/>
        <v>2695034</v>
      </c>
      <c r="I11" s="3">
        <f t="shared" si="0"/>
        <v>1201910</v>
      </c>
      <c r="J11" s="3">
        <f t="shared" si="0"/>
        <v>2667895</v>
      </c>
      <c r="K11" s="3">
        <f t="shared" si="0"/>
        <v>749593</v>
      </c>
      <c r="L11" s="3">
        <f t="shared" si="0"/>
        <v>1890997</v>
      </c>
      <c r="M11" s="3">
        <f t="shared" si="0"/>
        <v>37342</v>
      </c>
      <c r="N11" s="3">
        <f t="shared" si="0"/>
        <v>69748</v>
      </c>
      <c r="O11" s="3">
        <f t="shared" si="0"/>
        <v>373113</v>
      </c>
      <c r="P11" s="3">
        <f t="shared" si="0"/>
        <v>631922</v>
      </c>
      <c r="Q11" s="3">
        <f t="shared" si="0"/>
        <v>41862</v>
      </c>
      <c r="R11" s="3">
        <f t="shared" si="0"/>
        <v>75228</v>
      </c>
      <c r="S11" s="3">
        <f t="shared" si="0"/>
        <v>15295</v>
      </c>
      <c r="T11" s="3">
        <f t="shared" si="0"/>
        <v>27139</v>
      </c>
      <c r="U11" s="3">
        <f t="shared" si="0"/>
        <v>23999</v>
      </c>
      <c r="V11" s="51">
        <f t="shared" si="0"/>
        <v>30168</v>
      </c>
      <c r="W11" s="38" t="s">
        <v>19</v>
      </c>
      <c r="X11" s="5"/>
      <c r="Y11" s="7"/>
      <c r="Z11" s="39"/>
      <c r="AA11" s="29"/>
      <c r="AB11" s="8"/>
      <c r="AC11" s="31"/>
      <c r="AD11" s="8"/>
      <c r="AE11" s="32"/>
      <c r="AF11" s="8"/>
      <c r="AG11" s="32"/>
      <c r="AH11" s="8"/>
      <c r="AI11" s="29"/>
      <c r="AJ11" s="8"/>
      <c r="AK11" s="29"/>
      <c r="AL11" s="8"/>
      <c r="AM11" s="29"/>
      <c r="AN11" s="8"/>
      <c r="AO11" s="29"/>
      <c r="AP11" s="29"/>
      <c r="AQ11" s="33"/>
      <c r="AR11" s="58"/>
      <c r="AS11" s="33"/>
      <c r="AT11" s="58"/>
      <c r="AU11" s="7"/>
      <c r="AV11" s="7"/>
    </row>
    <row r="12" spans="1:48" ht="12.75" customHeight="1" x14ac:dyDescent="0.15">
      <c r="A12" s="9"/>
      <c r="B12" s="62" t="s">
        <v>20</v>
      </c>
      <c r="C12" s="63"/>
      <c r="D12" s="40"/>
      <c r="E12" s="3">
        <f>SUM(E15:E30)</f>
        <v>1169057</v>
      </c>
      <c r="F12" s="3">
        <f t="shared" ref="F12:V12" si="1">SUM(F15:F30)</f>
        <v>2559337</v>
      </c>
      <c r="G12" s="3">
        <f t="shared" si="1"/>
        <v>1146764</v>
      </c>
      <c r="H12" s="3">
        <f t="shared" si="1"/>
        <v>2531310</v>
      </c>
      <c r="I12" s="3">
        <f t="shared" si="1"/>
        <v>1132318</v>
      </c>
      <c r="J12" s="3">
        <f t="shared" si="1"/>
        <v>2505783</v>
      </c>
      <c r="K12" s="3">
        <f t="shared" si="1"/>
        <v>700225</v>
      </c>
      <c r="L12" s="3">
        <f t="shared" si="1"/>
        <v>1768629</v>
      </c>
      <c r="M12" s="3">
        <f t="shared" si="1"/>
        <v>34958</v>
      </c>
      <c r="N12" s="3">
        <f t="shared" si="1"/>
        <v>64923</v>
      </c>
      <c r="O12" s="3">
        <f t="shared" si="1"/>
        <v>357152</v>
      </c>
      <c r="P12" s="3">
        <f t="shared" si="1"/>
        <v>600318</v>
      </c>
      <c r="Q12" s="3">
        <f t="shared" si="1"/>
        <v>39983</v>
      </c>
      <c r="R12" s="3">
        <f t="shared" si="1"/>
        <v>71913</v>
      </c>
      <c r="S12" s="3">
        <f t="shared" si="1"/>
        <v>14446</v>
      </c>
      <c r="T12" s="3">
        <f t="shared" si="1"/>
        <v>25527</v>
      </c>
      <c r="U12" s="3">
        <f t="shared" si="1"/>
        <v>22293</v>
      </c>
      <c r="V12" s="3">
        <f t="shared" si="1"/>
        <v>28027</v>
      </c>
      <c r="W12" s="41" t="s">
        <v>21</v>
      </c>
      <c r="X12" s="5"/>
      <c r="Y12" s="7"/>
      <c r="Z12" s="39"/>
      <c r="AA12" s="29"/>
      <c r="AB12" s="8"/>
      <c r="AC12" s="31"/>
      <c r="AD12" s="8"/>
      <c r="AE12" s="32"/>
      <c r="AF12" s="8"/>
      <c r="AG12" s="32"/>
      <c r="AH12" s="8"/>
      <c r="AI12" s="29"/>
      <c r="AJ12" s="8"/>
      <c r="AK12" s="29"/>
      <c r="AL12" s="8"/>
      <c r="AM12" s="29"/>
      <c r="AN12" s="8"/>
      <c r="AO12" s="29"/>
      <c r="AP12" s="29"/>
      <c r="AQ12" s="33"/>
      <c r="AR12" s="58"/>
      <c r="AS12" s="33"/>
      <c r="AT12" s="58"/>
      <c r="AU12" s="7"/>
      <c r="AV12" s="7"/>
    </row>
    <row r="13" spans="1:48" ht="12.75" customHeight="1" x14ac:dyDescent="0.15">
      <c r="A13" s="9"/>
      <c r="B13" s="62" t="s">
        <v>22</v>
      </c>
      <c r="C13" s="63"/>
      <c r="D13" s="40"/>
      <c r="E13" s="3">
        <f>SUM(E32,E38,E42,E45,E48)</f>
        <v>72147</v>
      </c>
      <c r="F13" s="3">
        <f t="shared" ref="F13:V13" si="2">SUM(F32,F38,F42,F45,F48)</f>
        <v>165865</v>
      </c>
      <c r="G13" s="3">
        <f t="shared" si="2"/>
        <v>70441</v>
      </c>
      <c r="H13" s="3">
        <f t="shared" si="2"/>
        <v>163724</v>
      </c>
      <c r="I13" s="3">
        <f t="shared" si="2"/>
        <v>69592</v>
      </c>
      <c r="J13" s="3">
        <f t="shared" si="2"/>
        <v>162112</v>
      </c>
      <c r="K13" s="3">
        <f t="shared" si="2"/>
        <v>49368</v>
      </c>
      <c r="L13" s="3">
        <f t="shared" si="2"/>
        <v>122368</v>
      </c>
      <c r="M13" s="3">
        <f t="shared" si="2"/>
        <v>2384</v>
      </c>
      <c r="N13" s="3">
        <f t="shared" si="2"/>
        <v>4825</v>
      </c>
      <c r="O13" s="3">
        <f t="shared" si="2"/>
        <v>15961</v>
      </c>
      <c r="P13" s="3">
        <f t="shared" si="2"/>
        <v>31604</v>
      </c>
      <c r="Q13" s="3">
        <f t="shared" si="2"/>
        <v>1879</v>
      </c>
      <c r="R13" s="3">
        <f t="shared" si="2"/>
        <v>3315</v>
      </c>
      <c r="S13" s="3">
        <f t="shared" si="2"/>
        <v>849</v>
      </c>
      <c r="T13" s="3">
        <f t="shared" si="2"/>
        <v>1612</v>
      </c>
      <c r="U13" s="3">
        <f t="shared" si="2"/>
        <v>1706</v>
      </c>
      <c r="V13" s="3">
        <f t="shared" si="2"/>
        <v>2141</v>
      </c>
      <c r="W13" s="41" t="s">
        <v>23</v>
      </c>
      <c r="X13" s="5"/>
      <c r="Y13" s="7"/>
      <c r="Z13" s="39"/>
      <c r="AA13" s="29"/>
      <c r="AB13" s="8"/>
      <c r="AC13" s="31"/>
      <c r="AD13" s="8"/>
      <c r="AE13" s="32"/>
      <c r="AF13" s="8"/>
      <c r="AG13" s="32"/>
      <c r="AH13" s="8"/>
      <c r="AI13" s="29"/>
      <c r="AJ13" s="8"/>
      <c r="AK13" s="29"/>
      <c r="AL13" s="8"/>
      <c r="AM13" s="29"/>
      <c r="AN13" s="8"/>
      <c r="AO13" s="29"/>
      <c r="AP13" s="29"/>
      <c r="AQ13" s="33"/>
      <c r="AR13" s="58"/>
      <c r="AS13" s="33"/>
      <c r="AT13" s="58"/>
      <c r="AU13" s="7"/>
      <c r="AV13" s="7"/>
    </row>
    <row r="14" spans="1:48" ht="9.75" customHeight="1" x14ac:dyDescent="0.15">
      <c r="A14" s="8"/>
      <c r="B14" s="8"/>
      <c r="C14" s="42"/>
      <c r="D14" s="40"/>
      <c r="E14" s="4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6"/>
      <c r="W14" s="5"/>
      <c r="X14" s="5"/>
      <c r="Y14" s="43"/>
      <c r="Z14" s="28"/>
      <c r="AA14" s="29"/>
      <c r="AB14" s="30"/>
      <c r="AC14" s="31"/>
      <c r="AD14" s="30"/>
      <c r="AE14" s="32"/>
      <c r="AF14" s="30"/>
      <c r="AG14" s="32"/>
      <c r="AH14" s="30"/>
      <c r="AI14" s="29"/>
      <c r="AJ14" s="30"/>
      <c r="AK14" s="29"/>
      <c r="AL14" s="30"/>
      <c r="AM14" s="29"/>
      <c r="AN14" s="30"/>
      <c r="AO14" s="29"/>
      <c r="AP14" s="29"/>
      <c r="AQ14" s="33"/>
      <c r="AR14" s="58"/>
      <c r="AS14" s="34"/>
      <c r="AT14" s="34"/>
      <c r="AU14" s="7"/>
      <c r="AV14" s="7"/>
    </row>
    <row r="15" spans="1:48" ht="12.75" customHeight="1" x14ac:dyDescent="0.15">
      <c r="A15" s="9"/>
      <c r="B15" s="44">
        <v>1</v>
      </c>
      <c r="C15" s="45" t="s">
        <v>24</v>
      </c>
      <c r="D15" s="40"/>
      <c r="E15" s="4">
        <v>554462</v>
      </c>
      <c r="F15" s="5">
        <v>1176915</v>
      </c>
      <c r="G15" s="5">
        <v>546572</v>
      </c>
      <c r="H15" s="5">
        <v>1166607</v>
      </c>
      <c r="I15" s="5">
        <v>540320</v>
      </c>
      <c r="J15" s="5">
        <v>1155380</v>
      </c>
      <c r="K15" s="5">
        <v>292689</v>
      </c>
      <c r="L15" s="5">
        <v>739145</v>
      </c>
      <c r="M15" s="5">
        <v>18356</v>
      </c>
      <c r="N15" s="5">
        <v>32458</v>
      </c>
      <c r="O15" s="5">
        <v>206436</v>
      </c>
      <c r="P15" s="5">
        <v>341770</v>
      </c>
      <c r="Q15" s="5">
        <v>22839</v>
      </c>
      <c r="R15" s="5">
        <v>42007</v>
      </c>
      <c r="S15" s="5">
        <v>6252</v>
      </c>
      <c r="T15" s="5">
        <v>11227</v>
      </c>
      <c r="U15" s="5">
        <v>7890</v>
      </c>
      <c r="V15" s="6">
        <v>10308</v>
      </c>
      <c r="W15" s="46">
        <v>1</v>
      </c>
      <c r="X15" s="5"/>
      <c r="Y15" s="7"/>
      <c r="Z15" s="39"/>
      <c r="AA15" s="29"/>
      <c r="AB15" s="8"/>
      <c r="AC15" s="31"/>
      <c r="AD15" s="8"/>
      <c r="AE15" s="32"/>
      <c r="AF15" s="8"/>
      <c r="AG15" s="32"/>
      <c r="AH15" s="8"/>
      <c r="AI15" s="29"/>
      <c r="AJ15" s="8"/>
      <c r="AK15" s="29"/>
      <c r="AL15" s="8"/>
      <c r="AM15" s="29"/>
      <c r="AN15" s="8"/>
      <c r="AO15" s="29"/>
      <c r="AP15" s="29"/>
      <c r="AQ15" s="33"/>
      <c r="AR15" s="58"/>
      <c r="AS15" s="34"/>
      <c r="AT15" s="58"/>
      <c r="AU15" s="7"/>
      <c r="AV15" s="7"/>
    </row>
    <row r="16" spans="1:48" ht="12.75" customHeight="1" x14ac:dyDescent="0.15">
      <c r="A16" s="39"/>
      <c r="B16" s="44">
        <v>2</v>
      </c>
      <c r="C16" s="45" t="s">
        <v>25</v>
      </c>
      <c r="D16" s="40"/>
      <c r="E16" s="4">
        <v>94223</v>
      </c>
      <c r="F16" s="5">
        <v>203283</v>
      </c>
      <c r="G16" s="5">
        <v>92157</v>
      </c>
      <c r="H16" s="5">
        <v>200645</v>
      </c>
      <c r="I16" s="5">
        <v>90890</v>
      </c>
      <c r="J16" s="5">
        <v>198331</v>
      </c>
      <c r="K16" s="5">
        <v>66669</v>
      </c>
      <c r="L16" s="5">
        <v>154911</v>
      </c>
      <c r="M16" s="5">
        <v>3296</v>
      </c>
      <c r="N16" s="5">
        <v>5980</v>
      </c>
      <c r="O16" s="5">
        <v>18578</v>
      </c>
      <c r="P16" s="5">
        <v>33150</v>
      </c>
      <c r="Q16" s="5">
        <v>2347</v>
      </c>
      <c r="R16" s="5">
        <v>4290</v>
      </c>
      <c r="S16" s="5">
        <v>1267</v>
      </c>
      <c r="T16" s="5">
        <v>2314</v>
      </c>
      <c r="U16" s="5">
        <v>2066</v>
      </c>
      <c r="V16" s="6">
        <v>2638</v>
      </c>
      <c r="W16" s="46">
        <v>2</v>
      </c>
      <c r="X16" s="5"/>
      <c r="Y16" s="7"/>
      <c r="Z16" s="39"/>
      <c r="AA16" s="29"/>
      <c r="AB16" s="8"/>
      <c r="AC16" s="31"/>
      <c r="AD16" s="8"/>
      <c r="AE16" s="32"/>
      <c r="AF16" s="8"/>
      <c r="AG16" s="32"/>
      <c r="AH16" s="8"/>
      <c r="AI16" s="29"/>
      <c r="AJ16" s="8"/>
      <c r="AK16" s="29"/>
      <c r="AL16" s="8"/>
      <c r="AM16" s="29"/>
      <c r="AN16" s="8"/>
      <c r="AO16" s="29"/>
      <c r="AP16" s="29"/>
      <c r="AQ16" s="33"/>
      <c r="AR16" s="58"/>
      <c r="AS16" s="33"/>
      <c r="AT16" s="58"/>
      <c r="AU16" s="7"/>
      <c r="AV16" s="7"/>
    </row>
    <row r="17" spans="1:48" ht="12.75" customHeight="1" x14ac:dyDescent="0.15">
      <c r="A17" s="8"/>
      <c r="B17" s="44">
        <v>3</v>
      </c>
      <c r="C17" s="45" t="s">
        <v>26</v>
      </c>
      <c r="D17" s="40"/>
      <c r="E17" s="4">
        <v>10651</v>
      </c>
      <c r="F17" s="5">
        <v>22927</v>
      </c>
      <c r="G17" s="5">
        <v>10316</v>
      </c>
      <c r="H17" s="5">
        <v>22520</v>
      </c>
      <c r="I17" s="5">
        <v>10180</v>
      </c>
      <c r="J17" s="5">
        <v>22246</v>
      </c>
      <c r="K17" s="5">
        <v>7887</v>
      </c>
      <c r="L17" s="5">
        <v>17973</v>
      </c>
      <c r="M17" s="5">
        <v>546</v>
      </c>
      <c r="N17" s="5">
        <v>1074</v>
      </c>
      <c r="O17" s="5">
        <v>1461</v>
      </c>
      <c r="P17" s="5">
        <v>2622</v>
      </c>
      <c r="Q17" s="5">
        <v>286</v>
      </c>
      <c r="R17" s="5">
        <v>577</v>
      </c>
      <c r="S17" s="5">
        <v>136</v>
      </c>
      <c r="T17" s="5">
        <v>274</v>
      </c>
      <c r="U17" s="5">
        <v>335</v>
      </c>
      <c r="V17" s="6">
        <v>407</v>
      </c>
      <c r="W17" s="46">
        <v>3</v>
      </c>
      <c r="X17" s="5"/>
      <c r="Y17" s="7"/>
      <c r="Z17" s="39"/>
      <c r="AA17" s="29"/>
      <c r="AB17" s="8"/>
      <c r="AC17" s="31"/>
      <c r="AD17" s="8"/>
      <c r="AE17" s="32"/>
      <c r="AF17" s="8"/>
      <c r="AG17" s="32"/>
      <c r="AH17" s="8"/>
      <c r="AI17" s="29"/>
      <c r="AJ17" s="8"/>
      <c r="AK17" s="29"/>
      <c r="AL17" s="8"/>
      <c r="AM17" s="29"/>
      <c r="AN17" s="8"/>
      <c r="AO17" s="29"/>
      <c r="AP17" s="29"/>
      <c r="AQ17" s="33"/>
      <c r="AR17" s="58"/>
      <c r="AS17" s="33"/>
      <c r="AT17" s="58"/>
      <c r="AU17" s="7"/>
      <c r="AV17" s="7"/>
    </row>
    <row r="18" spans="1:48" ht="12.75" customHeight="1" x14ac:dyDescent="0.15">
      <c r="A18" s="8"/>
      <c r="B18" s="44">
        <v>4</v>
      </c>
      <c r="C18" s="45" t="s">
        <v>27</v>
      </c>
      <c r="D18" s="40"/>
      <c r="E18" s="4">
        <v>38997</v>
      </c>
      <c r="F18" s="5">
        <v>87427</v>
      </c>
      <c r="G18" s="5">
        <v>37865</v>
      </c>
      <c r="H18" s="5">
        <v>86035</v>
      </c>
      <c r="I18" s="5">
        <v>37353</v>
      </c>
      <c r="J18" s="5">
        <v>85129</v>
      </c>
      <c r="K18" s="5">
        <v>27510</v>
      </c>
      <c r="L18" s="5">
        <v>67226</v>
      </c>
      <c r="M18" s="5">
        <v>1456</v>
      </c>
      <c r="N18" s="5">
        <v>2806</v>
      </c>
      <c r="O18" s="5">
        <v>7338</v>
      </c>
      <c r="P18" s="5">
        <v>13165</v>
      </c>
      <c r="Q18" s="5">
        <v>1049</v>
      </c>
      <c r="R18" s="5">
        <v>1932</v>
      </c>
      <c r="S18" s="5">
        <v>512</v>
      </c>
      <c r="T18" s="5">
        <v>906</v>
      </c>
      <c r="U18" s="5">
        <v>1132</v>
      </c>
      <c r="V18" s="6">
        <v>1392</v>
      </c>
      <c r="W18" s="46">
        <v>4</v>
      </c>
      <c r="X18" s="5"/>
      <c r="Y18" s="7"/>
      <c r="Z18" s="39"/>
      <c r="AA18" s="29"/>
      <c r="AB18" s="8"/>
      <c r="AC18" s="31"/>
      <c r="AD18" s="8"/>
      <c r="AE18" s="32"/>
      <c r="AF18" s="8"/>
      <c r="AG18" s="32"/>
      <c r="AH18" s="8"/>
      <c r="AI18" s="29"/>
      <c r="AJ18" s="8"/>
      <c r="AK18" s="29"/>
      <c r="AL18" s="8"/>
      <c r="AM18" s="29"/>
      <c r="AN18" s="8"/>
      <c r="AO18" s="29"/>
      <c r="AP18" s="29"/>
      <c r="AQ18" s="33"/>
      <c r="AR18" s="58"/>
      <c r="AS18" s="33"/>
      <c r="AT18" s="58"/>
      <c r="AU18" s="7"/>
      <c r="AV18" s="7"/>
    </row>
    <row r="19" spans="1:48" ht="12.75" customHeight="1" x14ac:dyDescent="0.15">
      <c r="A19" s="8"/>
      <c r="B19" s="44">
        <v>5</v>
      </c>
      <c r="C19" s="45" t="s">
        <v>28</v>
      </c>
      <c r="D19" s="40"/>
      <c r="E19" s="4">
        <v>57379</v>
      </c>
      <c r="F19" s="5">
        <v>127680</v>
      </c>
      <c r="G19" s="5">
        <v>55078</v>
      </c>
      <c r="H19" s="5">
        <v>124937</v>
      </c>
      <c r="I19" s="5">
        <v>54315</v>
      </c>
      <c r="J19" s="5">
        <v>123507</v>
      </c>
      <c r="K19" s="5">
        <v>40862</v>
      </c>
      <c r="L19" s="5">
        <v>98877</v>
      </c>
      <c r="M19" s="5">
        <v>1498</v>
      </c>
      <c r="N19" s="5">
        <v>2981</v>
      </c>
      <c r="O19" s="5">
        <v>10497</v>
      </c>
      <c r="P19" s="5">
        <v>19130</v>
      </c>
      <c r="Q19" s="5">
        <v>1458</v>
      </c>
      <c r="R19" s="5">
        <v>2519</v>
      </c>
      <c r="S19" s="5">
        <v>763</v>
      </c>
      <c r="T19" s="5">
        <v>1430</v>
      </c>
      <c r="U19" s="5">
        <v>2301</v>
      </c>
      <c r="V19" s="6">
        <v>2743</v>
      </c>
      <c r="W19" s="46">
        <v>5</v>
      </c>
      <c r="X19" s="5"/>
      <c r="Y19" s="43"/>
      <c r="Z19" s="28"/>
      <c r="AA19" s="29"/>
      <c r="AB19" s="30"/>
      <c r="AC19" s="31"/>
      <c r="AD19" s="30"/>
      <c r="AE19" s="32"/>
      <c r="AF19" s="30"/>
      <c r="AG19" s="32"/>
      <c r="AH19" s="30"/>
      <c r="AI19" s="29"/>
      <c r="AJ19" s="30"/>
      <c r="AK19" s="29"/>
      <c r="AL19" s="30"/>
      <c r="AM19" s="29"/>
      <c r="AN19" s="30"/>
      <c r="AO19" s="29"/>
      <c r="AP19" s="29"/>
      <c r="AQ19" s="33"/>
      <c r="AR19" s="58"/>
      <c r="AS19" s="34"/>
      <c r="AT19" s="34"/>
      <c r="AU19" s="7"/>
      <c r="AV19" s="7"/>
    </row>
    <row r="20" spans="1:48" ht="9.75" customHeight="1" x14ac:dyDescent="0.15">
      <c r="A20" s="8"/>
      <c r="B20" s="44"/>
      <c r="C20" s="45"/>
      <c r="D20" s="40"/>
      <c r="E20" s="4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6"/>
      <c r="W20" s="46"/>
      <c r="X20" s="5"/>
      <c r="Y20" s="43"/>
      <c r="Z20" s="28"/>
      <c r="AA20" s="29"/>
      <c r="AB20" s="30"/>
      <c r="AC20" s="31"/>
      <c r="AD20" s="30"/>
      <c r="AE20" s="32"/>
      <c r="AF20" s="30"/>
      <c r="AG20" s="32"/>
      <c r="AH20" s="30"/>
      <c r="AI20" s="29"/>
      <c r="AJ20" s="30"/>
      <c r="AK20" s="29"/>
      <c r="AL20" s="30"/>
      <c r="AM20" s="29"/>
      <c r="AN20" s="30"/>
      <c r="AO20" s="29"/>
      <c r="AP20" s="29"/>
      <c r="AQ20" s="33"/>
      <c r="AR20" s="58"/>
      <c r="AS20" s="34"/>
      <c r="AT20" s="34"/>
      <c r="AU20" s="7"/>
      <c r="AV20" s="7"/>
    </row>
    <row r="21" spans="1:48" ht="12.75" customHeight="1" x14ac:dyDescent="0.15">
      <c r="A21" s="8"/>
      <c r="B21" s="44">
        <v>6</v>
      </c>
      <c r="C21" s="45" t="s">
        <v>29</v>
      </c>
      <c r="D21" s="40"/>
      <c r="E21" s="4">
        <v>192976</v>
      </c>
      <c r="F21" s="5">
        <v>451291</v>
      </c>
      <c r="G21" s="5">
        <v>188939</v>
      </c>
      <c r="H21" s="5">
        <v>446389</v>
      </c>
      <c r="I21" s="5">
        <v>186146</v>
      </c>
      <c r="J21" s="5">
        <v>441617</v>
      </c>
      <c r="K21" s="5">
        <v>119445</v>
      </c>
      <c r="L21" s="5">
        <v>322618</v>
      </c>
      <c r="M21" s="5">
        <v>3673</v>
      </c>
      <c r="N21" s="5">
        <v>7200</v>
      </c>
      <c r="O21" s="5">
        <v>56820</v>
      </c>
      <c r="P21" s="5">
        <v>100774</v>
      </c>
      <c r="Q21" s="5">
        <v>6208</v>
      </c>
      <c r="R21" s="5">
        <v>11025</v>
      </c>
      <c r="S21" s="5">
        <v>2793</v>
      </c>
      <c r="T21" s="5">
        <v>4772</v>
      </c>
      <c r="U21" s="5">
        <v>4037</v>
      </c>
      <c r="V21" s="6">
        <v>4902</v>
      </c>
      <c r="W21" s="46">
        <v>6</v>
      </c>
      <c r="X21" s="5"/>
      <c r="Y21" s="7"/>
      <c r="Z21" s="39"/>
      <c r="AA21" s="29"/>
      <c r="AB21" s="8"/>
      <c r="AC21" s="31"/>
      <c r="AD21" s="8"/>
      <c r="AE21" s="32"/>
      <c r="AF21" s="8"/>
      <c r="AG21" s="32"/>
      <c r="AH21" s="8"/>
      <c r="AI21" s="29"/>
      <c r="AJ21" s="8"/>
      <c r="AK21" s="29"/>
      <c r="AL21" s="8"/>
      <c r="AM21" s="29"/>
      <c r="AN21" s="8"/>
      <c r="AO21" s="29"/>
      <c r="AP21" s="29"/>
      <c r="AQ21" s="33"/>
      <c r="AR21" s="58"/>
      <c r="AS21" s="34"/>
      <c r="AT21" s="58"/>
      <c r="AU21" s="7"/>
      <c r="AV21" s="7"/>
    </row>
    <row r="22" spans="1:48" ht="12.75" customHeight="1" x14ac:dyDescent="0.15">
      <c r="A22" s="8"/>
      <c r="B22" s="44">
        <v>7</v>
      </c>
      <c r="C22" s="45" t="s">
        <v>30</v>
      </c>
      <c r="D22" s="40"/>
      <c r="E22" s="4">
        <v>14988</v>
      </c>
      <c r="F22" s="5">
        <v>36529</v>
      </c>
      <c r="G22" s="5">
        <v>14670</v>
      </c>
      <c r="H22" s="5">
        <v>36111</v>
      </c>
      <c r="I22" s="5">
        <v>14419</v>
      </c>
      <c r="J22" s="5">
        <v>35703</v>
      </c>
      <c r="K22" s="5">
        <v>11168</v>
      </c>
      <c r="L22" s="5">
        <v>29522</v>
      </c>
      <c r="M22" s="5">
        <v>317</v>
      </c>
      <c r="N22" s="5">
        <v>609</v>
      </c>
      <c r="O22" s="5">
        <v>2639</v>
      </c>
      <c r="P22" s="5">
        <v>5115</v>
      </c>
      <c r="Q22" s="5">
        <v>295</v>
      </c>
      <c r="R22" s="5">
        <v>457</v>
      </c>
      <c r="S22" s="5">
        <v>251</v>
      </c>
      <c r="T22" s="5">
        <v>408</v>
      </c>
      <c r="U22" s="5">
        <v>318</v>
      </c>
      <c r="V22" s="6">
        <v>418</v>
      </c>
      <c r="W22" s="46">
        <v>7</v>
      </c>
      <c r="X22" s="5"/>
      <c r="Y22" s="7"/>
      <c r="Z22" s="39"/>
      <c r="AA22" s="29"/>
      <c r="AB22" s="8"/>
      <c r="AC22" s="31"/>
      <c r="AD22" s="8"/>
      <c r="AE22" s="32"/>
      <c r="AF22" s="8"/>
      <c r="AG22" s="32"/>
      <c r="AH22" s="8"/>
      <c r="AI22" s="29"/>
      <c r="AJ22" s="8"/>
      <c r="AK22" s="29"/>
      <c r="AL22" s="8"/>
      <c r="AM22" s="29"/>
      <c r="AN22" s="8"/>
      <c r="AO22" s="29"/>
      <c r="AP22" s="29"/>
      <c r="AQ22" s="33"/>
      <c r="AR22" s="58"/>
      <c r="AS22" s="34"/>
      <c r="AT22" s="58"/>
      <c r="AU22" s="7"/>
      <c r="AV22" s="7"/>
    </row>
    <row r="23" spans="1:48" ht="12.75" customHeight="1" x14ac:dyDescent="0.15">
      <c r="A23" s="8"/>
      <c r="B23" s="44">
        <v>8</v>
      </c>
      <c r="C23" s="45" t="s">
        <v>31</v>
      </c>
      <c r="D23" s="40"/>
      <c r="E23" s="4">
        <v>21292</v>
      </c>
      <c r="F23" s="5">
        <v>48406</v>
      </c>
      <c r="G23" s="5">
        <v>20938</v>
      </c>
      <c r="H23" s="5">
        <v>47934</v>
      </c>
      <c r="I23" s="5">
        <v>20728</v>
      </c>
      <c r="J23" s="5">
        <v>47543</v>
      </c>
      <c r="K23" s="5">
        <v>14758</v>
      </c>
      <c r="L23" s="5">
        <v>36737</v>
      </c>
      <c r="M23" s="5">
        <v>791</v>
      </c>
      <c r="N23" s="5">
        <v>1627</v>
      </c>
      <c r="O23" s="5">
        <v>4582</v>
      </c>
      <c r="P23" s="5">
        <v>8255</v>
      </c>
      <c r="Q23" s="5">
        <v>597</v>
      </c>
      <c r="R23" s="5">
        <v>924</v>
      </c>
      <c r="S23" s="5">
        <v>210</v>
      </c>
      <c r="T23" s="5">
        <v>391</v>
      </c>
      <c r="U23" s="5">
        <v>354</v>
      </c>
      <c r="V23" s="6">
        <v>472</v>
      </c>
      <c r="W23" s="46">
        <v>8</v>
      </c>
      <c r="X23" s="5"/>
      <c r="Y23" s="7"/>
      <c r="Z23" s="39"/>
      <c r="AA23" s="29"/>
      <c r="AB23" s="8"/>
      <c r="AC23" s="31"/>
      <c r="AD23" s="8"/>
      <c r="AE23" s="32"/>
      <c r="AF23" s="8"/>
      <c r="AG23" s="32"/>
      <c r="AH23" s="8"/>
      <c r="AI23" s="29"/>
      <c r="AJ23" s="8"/>
      <c r="AK23" s="29"/>
      <c r="AL23" s="8"/>
      <c r="AM23" s="29"/>
      <c r="AN23" s="8"/>
      <c r="AO23" s="29"/>
      <c r="AP23" s="29"/>
      <c r="AQ23" s="33"/>
      <c r="AR23" s="58"/>
      <c r="AS23" s="34"/>
      <c r="AT23" s="58"/>
      <c r="AU23" s="7"/>
      <c r="AV23" s="7"/>
    </row>
    <row r="24" spans="1:48" ht="12.75" customHeight="1" x14ac:dyDescent="0.15">
      <c r="A24" s="8"/>
      <c r="B24" s="44">
        <v>9</v>
      </c>
      <c r="C24" s="45" t="s">
        <v>32</v>
      </c>
      <c r="D24" s="40"/>
      <c r="E24" s="4">
        <v>13731</v>
      </c>
      <c r="F24" s="5">
        <v>31992</v>
      </c>
      <c r="G24" s="5">
        <v>13520</v>
      </c>
      <c r="H24" s="5">
        <v>31702</v>
      </c>
      <c r="I24" s="5">
        <v>13345</v>
      </c>
      <c r="J24" s="5">
        <v>31443</v>
      </c>
      <c r="K24" s="5">
        <v>10300</v>
      </c>
      <c r="L24" s="5">
        <v>26056</v>
      </c>
      <c r="M24" s="5">
        <v>751</v>
      </c>
      <c r="N24" s="5">
        <v>1627</v>
      </c>
      <c r="O24" s="5">
        <v>2004</v>
      </c>
      <c r="P24" s="5">
        <v>3270</v>
      </c>
      <c r="Q24" s="5">
        <v>290</v>
      </c>
      <c r="R24" s="5">
        <v>490</v>
      </c>
      <c r="S24" s="5">
        <v>175</v>
      </c>
      <c r="T24" s="5">
        <v>259</v>
      </c>
      <c r="U24" s="5">
        <v>211</v>
      </c>
      <c r="V24" s="6">
        <v>290</v>
      </c>
      <c r="W24" s="46">
        <v>9</v>
      </c>
      <c r="X24" s="5"/>
      <c r="Y24" s="7"/>
      <c r="Z24" s="39"/>
      <c r="AA24" s="29"/>
      <c r="AB24" s="8"/>
      <c r="AC24" s="31"/>
      <c r="AD24" s="8"/>
      <c r="AE24" s="32"/>
      <c r="AF24" s="8"/>
      <c r="AG24" s="32"/>
      <c r="AH24" s="8"/>
      <c r="AI24" s="29"/>
      <c r="AJ24" s="8"/>
      <c r="AK24" s="29"/>
      <c r="AL24" s="8"/>
      <c r="AM24" s="29"/>
      <c r="AN24" s="8"/>
      <c r="AO24" s="29"/>
      <c r="AP24" s="29"/>
      <c r="AQ24" s="33"/>
      <c r="AR24" s="58"/>
      <c r="AS24" s="34"/>
      <c r="AT24" s="58"/>
      <c r="AU24" s="7"/>
      <c r="AV24" s="7"/>
    </row>
    <row r="25" spans="1:48" ht="12.75" customHeight="1" x14ac:dyDescent="0.15">
      <c r="A25" s="8"/>
      <c r="B25" s="44">
        <v>10</v>
      </c>
      <c r="C25" s="45" t="s">
        <v>33</v>
      </c>
      <c r="D25" s="40"/>
      <c r="E25" s="4">
        <v>11568</v>
      </c>
      <c r="F25" s="5">
        <v>25255</v>
      </c>
      <c r="G25" s="5">
        <v>11140</v>
      </c>
      <c r="H25" s="5">
        <v>24777</v>
      </c>
      <c r="I25" s="5">
        <v>11035</v>
      </c>
      <c r="J25" s="5">
        <v>24587</v>
      </c>
      <c r="K25" s="5">
        <v>7671</v>
      </c>
      <c r="L25" s="5">
        <v>18594</v>
      </c>
      <c r="M25" s="5">
        <v>705</v>
      </c>
      <c r="N25" s="5">
        <v>1356</v>
      </c>
      <c r="O25" s="5">
        <v>2216</v>
      </c>
      <c r="P25" s="5">
        <v>3840</v>
      </c>
      <c r="Q25" s="5">
        <v>443</v>
      </c>
      <c r="R25" s="5">
        <v>797</v>
      </c>
      <c r="S25" s="5">
        <v>105</v>
      </c>
      <c r="T25" s="5">
        <v>190</v>
      </c>
      <c r="U25" s="5">
        <v>428</v>
      </c>
      <c r="V25" s="6">
        <v>478</v>
      </c>
      <c r="W25" s="46">
        <v>10</v>
      </c>
      <c r="X25" s="5"/>
      <c r="Y25" s="7"/>
      <c r="Z25" s="39"/>
      <c r="AA25" s="29"/>
      <c r="AB25" s="8"/>
      <c r="AC25" s="31"/>
      <c r="AD25" s="8"/>
      <c r="AE25" s="32"/>
      <c r="AF25" s="8"/>
      <c r="AG25" s="32"/>
      <c r="AH25" s="8"/>
      <c r="AI25" s="29"/>
      <c r="AJ25" s="8"/>
      <c r="AK25" s="29"/>
      <c r="AL25" s="8"/>
      <c r="AM25" s="29"/>
      <c r="AN25" s="8"/>
      <c r="AO25" s="29"/>
      <c r="AP25" s="29"/>
      <c r="AQ25" s="33"/>
      <c r="AR25" s="58"/>
      <c r="AS25" s="34"/>
      <c r="AT25" s="58"/>
      <c r="AU25" s="7"/>
      <c r="AV25" s="7"/>
    </row>
    <row r="26" spans="1:48" ht="9.75" customHeight="1" x14ac:dyDescent="0.15">
      <c r="A26" s="8"/>
      <c r="B26" s="44"/>
      <c r="C26" s="45"/>
      <c r="D26" s="40"/>
      <c r="E26" s="4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6"/>
      <c r="W26" s="46"/>
      <c r="X26" s="5"/>
      <c r="Y26" s="7"/>
      <c r="Z26" s="39"/>
      <c r="AA26" s="29"/>
      <c r="AB26" s="8"/>
      <c r="AC26" s="31"/>
      <c r="AD26" s="8"/>
      <c r="AE26" s="32"/>
      <c r="AF26" s="8"/>
      <c r="AG26" s="32"/>
      <c r="AH26" s="8"/>
      <c r="AI26" s="29"/>
      <c r="AJ26" s="8"/>
      <c r="AK26" s="29"/>
      <c r="AL26" s="8"/>
      <c r="AM26" s="29"/>
      <c r="AN26" s="8"/>
      <c r="AO26" s="29"/>
      <c r="AP26" s="29"/>
      <c r="AQ26" s="33"/>
      <c r="AR26" s="58"/>
      <c r="AS26" s="34"/>
      <c r="AT26" s="58"/>
      <c r="AU26" s="7"/>
      <c r="AV26" s="7"/>
    </row>
    <row r="27" spans="1:48" ht="12.75" customHeight="1" x14ac:dyDescent="0.15">
      <c r="A27" s="8"/>
      <c r="B27" s="44">
        <v>11</v>
      </c>
      <c r="C27" s="45" t="s">
        <v>34</v>
      </c>
      <c r="D27" s="40"/>
      <c r="E27" s="4">
        <v>89988</v>
      </c>
      <c r="F27" s="5">
        <v>190967</v>
      </c>
      <c r="G27" s="5">
        <v>88635</v>
      </c>
      <c r="H27" s="5">
        <v>189282</v>
      </c>
      <c r="I27" s="5">
        <v>87480</v>
      </c>
      <c r="J27" s="5">
        <v>187430</v>
      </c>
      <c r="K27" s="5">
        <v>50293</v>
      </c>
      <c r="L27" s="5">
        <v>132582</v>
      </c>
      <c r="M27" s="5">
        <v>1075</v>
      </c>
      <c r="N27" s="5">
        <v>2136</v>
      </c>
      <c r="O27" s="5">
        <v>33338</v>
      </c>
      <c r="P27" s="5">
        <v>48187</v>
      </c>
      <c r="Q27" s="5">
        <v>2774</v>
      </c>
      <c r="R27" s="5">
        <v>4525</v>
      </c>
      <c r="S27" s="5">
        <v>1155</v>
      </c>
      <c r="T27" s="5">
        <v>1852</v>
      </c>
      <c r="U27" s="5">
        <v>1353</v>
      </c>
      <c r="V27" s="6">
        <v>1685</v>
      </c>
      <c r="W27" s="46">
        <v>11</v>
      </c>
      <c r="X27" s="5"/>
      <c r="Y27" s="7"/>
      <c r="Z27" s="39"/>
      <c r="AA27" s="29"/>
      <c r="AB27" s="8"/>
      <c r="AC27" s="31"/>
      <c r="AD27" s="8"/>
      <c r="AE27" s="32"/>
      <c r="AF27" s="8"/>
      <c r="AG27" s="32"/>
      <c r="AH27" s="8"/>
      <c r="AI27" s="29"/>
      <c r="AJ27" s="8"/>
      <c r="AK27" s="29"/>
      <c r="AL27" s="8"/>
      <c r="AM27" s="29"/>
      <c r="AN27" s="8"/>
      <c r="AO27" s="29"/>
      <c r="AP27" s="29"/>
      <c r="AQ27" s="33"/>
      <c r="AR27" s="58"/>
      <c r="AS27" s="34"/>
      <c r="AT27" s="58"/>
      <c r="AU27" s="7"/>
      <c r="AV27" s="7"/>
    </row>
    <row r="28" spans="1:48" ht="12.75" customHeight="1" x14ac:dyDescent="0.15">
      <c r="A28" s="8"/>
      <c r="B28" s="44">
        <v>12</v>
      </c>
      <c r="C28" s="45" t="s">
        <v>35</v>
      </c>
      <c r="D28" s="40"/>
      <c r="E28" s="4">
        <v>47722</v>
      </c>
      <c r="F28" s="5">
        <v>111564</v>
      </c>
      <c r="G28" s="5">
        <v>46759</v>
      </c>
      <c r="H28" s="5">
        <v>110306</v>
      </c>
      <c r="I28" s="5">
        <v>46158</v>
      </c>
      <c r="J28" s="5">
        <v>109199</v>
      </c>
      <c r="K28" s="5">
        <v>34444</v>
      </c>
      <c r="L28" s="5">
        <v>87133</v>
      </c>
      <c r="M28" s="5">
        <v>1775</v>
      </c>
      <c r="N28" s="5">
        <v>3621</v>
      </c>
      <c r="O28" s="5">
        <v>9170</v>
      </c>
      <c r="P28" s="5">
        <v>17073</v>
      </c>
      <c r="Q28" s="5">
        <v>769</v>
      </c>
      <c r="R28" s="5">
        <v>1372</v>
      </c>
      <c r="S28" s="5">
        <v>601</v>
      </c>
      <c r="T28" s="5">
        <v>1107</v>
      </c>
      <c r="U28" s="5">
        <v>963</v>
      </c>
      <c r="V28" s="6">
        <v>1258</v>
      </c>
      <c r="W28" s="46">
        <v>12</v>
      </c>
      <c r="X28" s="5"/>
      <c r="Y28" s="7"/>
      <c r="Z28" s="39"/>
      <c r="AA28" s="29"/>
      <c r="AB28" s="8"/>
      <c r="AC28" s="31"/>
      <c r="AD28" s="8"/>
      <c r="AE28" s="32"/>
      <c r="AF28" s="8"/>
      <c r="AG28" s="32"/>
      <c r="AH28" s="8"/>
      <c r="AI28" s="29"/>
      <c r="AJ28" s="8"/>
      <c r="AK28" s="29"/>
      <c r="AL28" s="8"/>
      <c r="AM28" s="29"/>
      <c r="AN28" s="8"/>
      <c r="AO28" s="29"/>
      <c r="AP28" s="29"/>
      <c r="AQ28" s="33"/>
      <c r="AR28" s="58"/>
      <c r="AS28" s="34"/>
      <c r="AT28" s="58"/>
      <c r="AU28" s="7"/>
      <c r="AV28" s="7"/>
    </row>
    <row r="29" spans="1:48" ht="12.75" customHeight="1" x14ac:dyDescent="0.15">
      <c r="A29" s="8"/>
      <c r="B29" s="44">
        <v>13</v>
      </c>
      <c r="C29" s="45" t="s">
        <v>36</v>
      </c>
      <c r="D29" s="40"/>
      <c r="E29" s="4">
        <v>11008</v>
      </c>
      <c r="F29" s="5">
        <v>24908</v>
      </c>
      <c r="G29" s="5">
        <v>10504</v>
      </c>
      <c r="H29" s="5">
        <v>24314</v>
      </c>
      <c r="I29" s="5">
        <v>10363</v>
      </c>
      <c r="J29" s="5">
        <v>24074</v>
      </c>
      <c r="K29" s="5">
        <v>8803</v>
      </c>
      <c r="L29" s="5">
        <v>21176</v>
      </c>
      <c r="M29" s="5">
        <v>355</v>
      </c>
      <c r="N29" s="5">
        <v>768</v>
      </c>
      <c r="O29" s="5">
        <v>1031</v>
      </c>
      <c r="P29" s="5">
        <v>1891</v>
      </c>
      <c r="Q29" s="5">
        <v>174</v>
      </c>
      <c r="R29" s="5">
        <v>239</v>
      </c>
      <c r="S29" s="5">
        <v>141</v>
      </c>
      <c r="T29" s="5">
        <v>240</v>
      </c>
      <c r="U29" s="5">
        <v>504</v>
      </c>
      <c r="V29" s="6">
        <v>594</v>
      </c>
      <c r="W29" s="46">
        <v>13</v>
      </c>
      <c r="X29" s="5"/>
      <c r="Y29" s="7"/>
      <c r="Z29" s="39"/>
      <c r="AA29" s="29"/>
      <c r="AB29" s="8"/>
      <c r="AC29" s="31"/>
      <c r="AD29" s="8"/>
      <c r="AE29" s="32"/>
      <c r="AF29" s="8"/>
      <c r="AG29" s="32"/>
      <c r="AH29" s="8"/>
      <c r="AI29" s="29"/>
      <c r="AJ29" s="8"/>
      <c r="AK29" s="29"/>
      <c r="AL29" s="8"/>
      <c r="AM29" s="29"/>
      <c r="AN29" s="8"/>
      <c r="AO29" s="29"/>
      <c r="AP29" s="29"/>
      <c r="AQ29" s="33"/>
      <c r="AR29" s="58"/>
      <c r="AS29" s="34"/>
      <c r="AT29" s="58"/>
      <c r="AU29" s="7"/>
      <c r="AV29" s="7"/>
    </row>
    <row r="30" spans="1:48" ht="12.75" customHeight="1" x14ac:dyDescent="0.15">
      <c r="A30" s="8"/>
      <c r="B30" s="44">
        <v>14</v>
      </c>
      <c r="C30" s="45" t="s">
        <v>37</v>
      </c>
      <c r="D30" s="40"/>
      <c r="E30" s="5">
        <v>10072</v>
      </c>
      <c r="F30" s="5">
        <v>20193</v>
      </c>
      <c r="G30" s="5">
        <v>9671</v>
      </c>
      <c r="H30" s="5">
        <v>19751</v>
      </c>
      <c r="I30" s="5">
        <v>9586</v>
      </c>
      <c r="J30" s="5">
        <v>19594</v>
      </c>
      <c r="K30" s="5">
        <v>7726</v>
      </c>
      <c r="L30" s="5">
        <v>16079</v>
      </c>
      <c r="M30" s="5">
        <v>364</v>
      </c>
      <c r="N30" s="5">
        <v>680</v>
      </c>
      <c r="O30" s="5">
        <v>1042</v>
      </c>
      <c r="P30" s="5">
        <v>2076</v>
      </c>
      <c r="Q30" s="5">
        <v>454</v>
      </c>
      <c r="R30" s="5">
        <v>759</v>
      </c>
      <c r="S30" s="5">
        <v>85</v>
      </c>
      <c r="T30" s="5">
        <v>157</v>
      </c>
      <c r="U30" s="5">
        <v>401</v>
      </c>
      <c r="V30" s="6">
        <v>442</v>
      </c>
      <c r="W30" s="46">
        <v>14</v>
      </c>
      <c r="X30" s="5"/>
      <c r="Y30" s="7"/>
      <c r="Z30" s="39"/>
      <c r="AA30" s="29"/>
      <c r="AB30" s="8"/>
      <c r="AC30" s="31"/>
      <c r="AD30" s="8"/>
      <c r="AE30" s="32"/>
      <c r="AF30" s="8"/>
      <c r="AG30" s="32"/>
      <c r="AH30" s="8"/>
      <c r="AI30" s="29"/>
      <c r="AJ30" s="8"/>
      <c r="AK30" s="29"/>
      <c r="AL30" s="8"/>
      <c r="AM30" s="29"/>
      <c r="AN30" s="8"/>
      <c r="AO30" s="29"/>
      <c r="AP30" s="29"/>
      <c r="AQ30" s="33"/>
      <c r="AR30" s="58"/>
      <c r="AS30" s="34"/>
      <c r="AT30" s="58"/>
      <c r="AU30" s="7"/>
      <c r="AV30" s="7"/>
    </row>
    <row r="31" spans="1:48" ht="9.75" customHeight="1" x14ac:dyDescent="0.15">
      <c r="A31" s="8"/>
      <c r="B31" s="44"/>
      <c r="C31" s="45"/>
      <c r="D31" s="40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6"/>
      <c r="W31" s="46"/>
      <c r="X31" s="5"/>
      <c r="Y31" s="7"/>
      <c r="Z31" s="39"/>
      <c r="AA31" s="29"/>
      <c r="AB31" s="8"/>
      <c r="AC31" s="31"/>
      <c r="AD31" s="8"/>
      <c r="AE31" s="32"/>
      <c r="AF31" s="8"/>
      <c r="AG31" s="32"/>
      <c r="AH31" s="8"/>
      <c r="AI31" s="29"/>
      <c r="AJ31" s="8"/>
      <c r="AK31" s="29"/>
      <c r="AL31" s="8"/>
      <c r="AM31" s="29"/>
      <c r="AN31" s="8"/>
      <c r="AO31" s="29"/>
      <c r="AP31" s="29"/>
      <c r="AQ31" s="33"/>
      <c r="AR31" s="58"/>
      <c r="AS31" s="34"/>
      <c r="AT31" s="58"/>
      <c r="AU31" s="7"/>
      <c r="AV31" s="7"/>
    </row>
    <row r="32" spans="1:48" ht="12.75" customHeight="1" x14ac:dyDescent="0.15">
      <c r="A32" s="8"/>
      <c r="B32" s="53">
        <v>15</v>
      </c>
      <c r="C32" s="56" t="s">
        <v>38</v>
      </c>
      <c r="D32" s="40"/>
      <c r="E32" s="4">
        <f>SUM(E33:E36)</f>
        <v>49118</v>
      </c>
      <c r="F32" s="5">
        <f t="shared" ref="F32:V32" si="3">SUM(F33:F36)</f>
        <v>114753</v>
      </c>
      <c r="G32" s="5">
        <f t="shared" si="3"/>
        <v>48464</v>
      </c>
      <c r="H32" s="5">
        <f t="shared" si="3"/>
        <v>113803</v>
      </c>
      <c r="I32" s="5">
        <f t="shared" si="3"/>
        <v>47840</v>
      </c>
      <c r="J32" s="5">
        <f t="shared" si="3"/>
        <v>112581</v>
      </c>
      <c r="K32" s="5">
        <f t="shared" si="3"/>
        <v>31160</v>
      </c>
      <c r="L32" s="5">
        <f t="shared" si="3"/>
        <v>79359</v>
      </c>
      <c r="M32" s="5">
        <f t="shared" si="3"/>
        <v>1352</v>
      </c>
      <c r="N32" s="5">
        <f t="shared" si="3"/>
        <v>2726</v>
      </c>
      <c r="O32" s="5">
        <f t="shared" si="3"/>
        <v>14102</v>
      </c>
      <c r="P32" s="5">
        <f t="shared" si="3"/>
        <v>28139</v>
      </c>
      <c r="Q32" s="5">
        <f t="shared" si="3"/>
        <v>1226</v>
      </c>
      <c r="R32" s="5">
        <f t="shared" si="3"/>
        <v>2357</v>
      </c>
      <c r="S32" s="5">
        <f t="shared" si="3"/>
        <v>624</v>
      </c>
      <c r="T32" s="5">
        <f t="shared" si="3"/>
        <v>1222</v>
      </c>
      <c r="U32" s="5">
        <f t="shared" si="3"/>
        <v>654</v>
      </c>
      <c r="V32" s="6">
        <f t="shared" si="3"/>
        <v>950</v>
      </c>
      <c r="W32" s="54">
        <v>15</v>
      </c>
      <c r="X32" s="5"/>
      <c r="Y32" s="7"/>
      <c r="Z32" s="39"/>
      <c r="AA32" s="29"/>
      <c r="AB32" s="8"/>
      <c r="AC32" s="31"/>
      <c r="AD32" s="8"/>
      <c r="AE32" s="32"/>
      <c r="AF32" s="8"/>
      <c r="AG32" s="32"/>
      <c r="AH32" s="8"/>
      <c r="AI32" s="29"/>
      <c r="AJ32" s="8"/>
      <c r="AK32" s="29"/>
      <c r="AL32" s="8"/>
      <c r="AM32" s="29"/>
      <c r="AN32" s="8"/>
      <c r="AO32" s="29"/>
      <c r="AP32" s="29"/>
      <c r="AQ32" s="33"/>
      <c r="AR32" s="58"/>
      <c r="AS32" s="34"/>
      <c r="AT32" s="58"/>
      <c r="AU32" s="7"/>
      <c r="AV32" s="7"/>
    </row>
    <row r="33" spans="1:48" ht="12.75" customHeight="1" x14ac:dyDescent="0.15">
      <c r="A33" s="8"/>
      <c r="B33" s="44">
        <v>16</v>
      </c>
      <c r="C33" s="45" t="s">
        <v>44</v>
      </c>
      <c r="D33" s="40"/>
      <c r="E33" s="4">
        <v>21595</v>
      </c>
      <c r="F33" s="5">
        <v>50401</v>
      </c>
      <c r="G33" s="5">
        <v>21434</v>
      </c>
      <c r="H33" s="5">
        <v>50090</v>
      </c>
      <c r="I33" s="5">
        <v>21163</v>
      </c>
      <c r="J33" s="5">
        <v>49559</v>
      </c>
      <c r="K33" s="5">
        <v>12659</v>
      </c>
      <c r="L33" s="5">
        <v>32359</v>
      </c>
      <c r="M33" s="5">
        <v>92</v>
      </c>
      <c r="N33" s="5">
        <v>169</v>
      </c>
      <c r="O33" s="5">
        <v>7760</v>
      </c>
      <c r="P33" s="5">
        <v>15649</v>
      </c>
      <c r="Q33" s="5">
        <v>652</v>
      </c>
      <c r="R33" s="5">
        <v>1382</v>
      </c>
      <c r="S33" s="5">
        <v>271</v>
      </c>
      <c r="T33" s="5">
        <v>531</v>
      </c>
      <c r="U33" s="5">
        <v>161</v>
      </c>
      <c r="V33" s="6">
        <v>311</v>
      </c>
      <c r="W33" s="46">
        <v>16</v>
      </c>
      <c r="X33" s="5"/>
      <c r="Y33" s="7"/>
      <c r="Z33" s="39"/>
      <c r="AA33" s="29"/>
      <c r="AB33" s="8"/>
      <c r="AC33" s="31"/>
      <c r="AD33" s="8"/>
      <c r="AE33" s="32"/>
      <c r="AF33" s="8"/>
      <c r="AG33" s="32"/>
      <c r="AH33" s="8"/>
      <c r="AI33" s="29"/>
      <c r="AJ33" s="8"/>
      <c r="AK33" s="29"/>
      <c r="AL33" s="8"/>
      <c r="AM33" s="29"/>
      <c r="AN33" s="8"/>
      <c r="AO33" s="29"/>
      <c r="AP33" s="29"/>
      <c r="AQ33" s="33"/>
      <c r="AR33" s="58"/>
      <c r="AS33" s="34"/>
      <c r="AT33" s="58"/>
      <c r="AU33" s="7"/>
      <c r="AV33" s="7"/>
    </row>
    <row r="34" spans="1:48" ht="12.75" customHeight="1" x14ac:dyDescent="0.15">
      <c r="A34" s="8"/>
      <c r="B34" s="44">
        <v>17</v>
      </c>
      <c r="C34" s="45" t="s">
        <v>45</v>
      </c>
      <c r="D34" s="40"/>
      <c r="E34" s="4">
        <v>12883</v>
      </c>
      <c r="F34" s="5">
        <v>29343</v>
      </c>
      <c r="G34" s="5">
        <v>12639</v>
      </c>
      <c r="H34" s="5">
        <v>29032</v>
      </c>
      <c r="I34" s="5">
        <v>12471</v>
      </c>
      <c r="J34" s="5">
        <v>28703</v>
      </c>
      <c r="K34" s="5">
        <v>6962</v>
      </c>
      <c r="L34" s="5">
        <v>18154</v>
      </c>
      <c r="M34" s="5">
        <v>391</v>
      </c>
      <c r="N34" s="5">
        <v>784</v>
      </c>
      <c r="O34" s="5">
        <v>4731</v>
      </c>
      <c r="P34" s="5">
        <v>9140</v>
      </c>
      <c r="Q34" s="5">
        <v>387</v>
      </c>
      <c r="R34" s="5">
        <v>625</v>
      </c>
      <c r="S34" s="5">
        <v>168</v>
      </c>
      <c r="T34" s="5">
        <v>329</v>
      </c>
      <c r="U34" s="5">
        <v>244</v>
      </c>
      <c r="V34" s="6">
        <v>311</v>
      </c>
      <c r="W34" s="46">
        <v>17</v>
      </c>
      <c r="X34" s="5"/>
      <c r="Y34" s="7"/>
      <c r="Z34" s="39"/>
      <c r="AA34" s="29"/>
      <c r="AB34" s="8"/>
      <c r="AC34" s="31"/>
      <c r="AD34" s="8"/>
      <c r="AE34" s="32"/>
      <c r="AF34" s="8"/>
      <c r="AG34" s="32"/>
      <c r="AH34" s="8"/>
      <c r="AI34" s="29"/>
      <c r="AJ34" s="8"/>
      <c r="AK34" s="29"/>
      <c r="AL34" s="8"/>
      <c r="AM34" s="29"/>
      <c r="AN34" s="8"/>
      <c r="AO34" s="29"/>
      <c r="AP34" s="29"/>
      <c r="AQ34" s="33"/>
      <c r="AR34" s="58"/>
      <c r="AS34" s="34"/>
      <c r="AT34" s="58"/>
      <c r="AU34" s="7"/>
      <c r="AV34" s="7"/>
    </row>
    <row r="35" spans="1:48" ht="12.75" customHeight="1" x14ac:dyDescent="0.15">
      <c r="A35" s="8"/>
      <c r="B35" s="44">
        <v>18</v>
      </c>
      <c r="C35" s="45" t="s">
        <v>46</v>
      </c>
      <c r="D35" s="40"/>
      <c r="E35" s="4">
        <v>9413</v>
      </c>
      <c r="F35" s="5">
        <v>22579</v>
      </c>
      <c r="G35" s="5">
        <v>9340</v>
      </c>
      <c r="H35" s="5">
        <v>22455</v>
      </c>
      <c r="I35" s="5">
        <v>9248</v>
      </c>
      <c r="J35" s="5">
        <v>22267</v>
      </c>
      <c r="K35" s="5">
        <v>7718</v>
      </c>
      <c r="L35" s="5">
        <v>19146</v>
      </c>
      <c r="M35" s="5">
        <v>455</v>
      </c>
      <c r="N35" s="5">
        <v>822</v>
      </c>
      <c r="O35" s="5">
        <v>1014</v>
      </c>
      <c r="P35" s="5">
        <v>2203</v>
      </c>
      <c r="Q35" s="5">
        <v>61</v>
      </c>
      <c r="R35" s="5">
        <v>96</v>
      </c>
      <c r="S35" s="5">
        <v>92</v>
      </c>
      <c r="T35" s="5">
        <v>188</v>
      </c>
      <c r="U35" s="5">
        <v>73</v>
      </c>
      <c r="V35" s="6">
        <v>124</v>
      </c>
      <c r="W35" s="46">
        <v>18</v>
      </c>
      <c r="X35" s="5"/>
      <c r="Y35" s="7"/>
      <c r="Z35" s="39"/>
      <c r="AA35" s="29"/>
      <c r="AB35" s="8"/>
      <c r="AC35" s="31"/>
      <c r="AD35" s="8"/>
      <c r="AE35" s="32"/>
      <c r="AF35" s="8"/>
      <c r="AG35" s="32"/>
      <c r="AH35" s="8"/>
      <c r="AI35" s="29"/>
      <c r="AJ35" s="8"/>
      <c r="AK35" s="29"/>
      <c r="AL35" s="8"/>
      <c r="AM35" s="29"/>
      <c r="AN35" s="8"/>
      <c r="AO35" s="29"/>
      <c r="AP35" s="29"/>
      <c r="AQ35" s="33"/>
      <c r="AR35" s="58"/>
      <c r="AS35" s="34"/>
      <c r="AT35" s="58"/>
      <c r="AU35" s="7"/>
      <c r="AV35" s="7"/>
    </row>
    <row r="36" spans="1:48" ht="12.75" customHeight="1" x14ac:dyDescent="0.15">
      <c r="A36" s="8"/>
      <c r="B36" s="44">
        <v>19</v>
      </c>
      <c r="C36" s="45" t="s">
        <v>47</v>
      </c>
      <c r="D36" s="40"/>
      <c r="E36" s="4">
        <v>5227</v>
      </c>
      <c r="F36" s="5">
        <v>12430</v>
      </c>
      <c r="G36" s="5">
        <v>5051</v>
      </c>
      <c r="H36" s="5">
        <v>12226</v>
      </c>
      <c r="I36" s="5">
        <v>4958</v>
      </c>
      <c r="J36" s="5">
        <v>12052</v>
      </c>
      <c r="K36" s="5">
        <v>3821</v>
      </c>
      <c r="L36" s="5">
        <v>9700</v>
      </c>
      <c r="M36" s="5">
        <v>414</v>
      </c>
      <c r="N36" s="5">
        <v>951</v>
      </c>
      <c r="O36" s="5">
        <v>597</v>
      </c>
      <c r="P36" s="5">
        <v>1147</v>
      </c>
      <c r="Q36" s="5">
        <v>126</v>
      </c>
      <c r="R36" s="5">
        <v>254</v>
      </c>
      <c r="S36" s="5">
        <v>93</v>
      </c>
      <c r="T36" s="5">
        <v>174</v>
      </c>
      <c r="U36" s="5">
        <v>176</v>
      </c>
      <c r="V36" s="6">
        <v>204</v>
      </c>
      <c r="W36" s="46">
        <v>19</v>
      </c>
      <c r="X36" s="5"/>
      <c r="Y36" s="7"/>
      <c r="Z36" s="39"/>
      <c r="AA36" s="29"/>
      <c r="AB36" s="8"/>
      <c r="AC36" s="31"/>
      <c r="AD36" s="8"/>
      <c r="AE36" s="32"/>
      <c r="AF36" s="8"/>
      <c r="AG36" s="32"/>
      <c r="AH36" s="8"/>
      <c r="AI36" s="29"/>
      <c r="AJ36" s="8"/>
      <c r="AK36" s="29"/>
      <c r="AL36" s="8"/>
      <c r="AM36" s="29"/>
      <c r="AN36" s="8"/>
      <c r="AO36" s="29"/>
      <c r="AP36" s="29"/>
      <c r="AQ36" s="33"/>
      <c r="AR36" s="58"/>
      <c r="AS36" s="34"/>
      <c r="AT36" s="58"/>
      <c r="AU36" s="7"/>
      <c r="AV36" s="7"/>
    </row>
    <row r="37" spans="1:48" ht="9.75" customHeight="1" x14ac:dyDescent="0.15">
      <c r="A37" s="8"/>
      <c r="B37" s="44"/>
      <c r="C37" s="45"/>
      <c r="D37" s="40"/>
      <c r="E37" s="4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6"/>
      <c r="W37" s="46"/>
      <c r="X37" s="5"/>
      <c r="Y37" s="7"/>
      <c r="Z37" s="39"/>
      <c r="AA37" s="29"/>
      <c r="AB37" s="8"/>
      <c r="AC37" s="31"/>
      <c r="AD37" s="8"/>
      <c r="AE37" s="32"/>
      <c r="AF37" s="8"/>
      <c r="AG37" s="32"/>
      <c r="AH37" s="8"/>
      <c r="AI37" s="29"/>
      <c r="AJ37" s="8"/>
      <c r="AK37" s="29"/>
      <c r="AL37" s="8"/>
      <c r="AM37" s="29"/>
      <c r="AN37" s="8"/>
      <c r="AO37" s="29"/>
      <c r="AP37" s="29"/>
      <c r="AQ37" s="33"/>
      <c r="AR37" s="58"/>
      <c r="AS37" s="34"/>
      <c r="AT37" s="58"/>
      <c r="AU37" s="7"/>
      <c r="AV37" s="7"/>
    </row>
    <row r="38" spans="1:48" ht="12.75" customHeight="1" x14ac:dyDescent="0.15">
      <c r="A38" s="8"/>
      <c r="B38" s="53">
        <v>20</v>
      </c>
      <c r="C38" s="56" t="s">
        <v>39</v>
      </c>
      <c r="D38" s="40"/>
      <c r="E38" s="4">
        <f>SUM(E39:E40)</f>
        <v>10217</v>
      </c>
      <c r="F38" s="5">
        <f t="shared" ref="F38:V38" si="4">SUM(F39:F40)</f>
        <v>22174</v>
      </c>
      <c r="G38" s="5">
        <f t="shared" si="4"/>
        <v>9647</v>
      </c>
      <c r="H38" s="5">
        <f t="shared" si="4"/>
        <v>21532</v>
      </c>
      <c r="I38" s="5">
        <f t="shared" si="4"/>
        <v>9521</v>
      </c>
      <c r="J38" s="5">
        <f t="shared" si="4"/>
        <v>21333</v>
      </c>
      <c r="K38" s="5">
        <f t="shared" si="4"/>
        <v>7849</v>
      </c>
      <c r="L38" s="5">
        <f t="shared" si="4"/>
        <v>18347</v>
      </c>
      <c r="M38" s="5">
        <f t="shared" si="4"/>
        <v>364</v>
      </c>
      <c r="N38" s="5">
        <f t="shared" si="4"/>
        <v>763</v>
      </c>
      <c r="O38" s="5">
        <f t="shared" si="4"/>
        <v>1018</v>
      </c>
      <c r="P38" s="5">
        <f t="shared" si="4"/>
        <v>1816</v>
      </c>
      <c r="Q38" s="5">
        <f t="shared" si="4"/>
        <v>290</v>
      </c>
      <c r="R38" s="5">
        <f t="shared" si="4"/>
        <v>407</v>
      </c>
      <c r="S38" s="5">
        <f t="shared" si="4"/>
        <v>126</v>
      </c>
      <c r="T38" s="5">
        <f t="shared" si="4"/>
        <v>199</v>
      </c>
      <c r="U38" s="5">
        <f t="shared" si="4"/>
        <v>570</v>
      </c>
      <c r="V38" s="6">
        <f t="shared" si="4"/>
        <v>642</v>
      </c>
      <c r="W38" s="54">
        <v>20</v>
      </c>
      <c r="X38" s="5"/>
      <c r="Y38" s="7"/>
      <c r="Z38" s="39"/>
      <c r="AA38" s="29"/>
      <c r="AB38" s="8"/>
      <c r="AC38" s="31"/>
      <c r="AD38" s="8"/>
      <c r="AE38" s="32"/>
      <c r="AF38" s="8"/>
      <c r="AG38" s="32"/>
      <c r="AH38" s="8"/>
      <c r="AI38" s="29"/>
      <c r="AJ38" s="8"/>
      <c r="AK38" s="29"/>
      <c r="AL38" s="8"/>
      <c r="AM38" s="29"/>
      <c r="AN38" s="8"/>
      <c r="AO38" s="29"/>
      <c r="AP38" s="29"/>
      <c r="AQ38" s="33"/>
      <c r="AR38" s="58"/>
      <c r="AS38" s="34"/>
      <c r="AT38" s="58"/>
      <c r="AU38" s="7"/>
      <c r="AV38" s="7"/>
    </row>
    <row r="39" spans="1:48" ht="12.75" customHeight="1" x14ac:dyDescent="0.15">
      <c r="A39" s="8"/>
      <c r="B39" s="44">
        <v>21</v>
      </c>
      <c r="C39" s="45" t="s">
        <v>48</v>
      </c>
      <c r="D39" s="40"/>
      <c r="E39" s="4">
        <v>2577</v>
      </c>
      <c r="F39" s="5">
        <v>5402</v>
      </c>
      <c r="G39" s="5">
        <v>2516</v>
      </c>
      <c r="H39" s="5">
        <v>5317</v>
      </c>
      <c r="I39" s="5">
        <v>2492</v>
      </c>
      <c r="J39" s="5">
        <v>5268</v>
      </c>
      <c r="K39" s="5">
        <v>2191</v>
      </c>
      <c r="L39" s="5">
        <v>4629</v>
      </c>
      <c r="M39" s="5">
        <v>107</v>
      </c>
      <c r="N39" s="5">
        <v>237</v>
      </c>
      <c r="O39" s="5">
        <v>143</v>
      </c>
      <c r="P39" s="5">
        <v>321</v>
      </c>
      <c r="Q39" s="5">
        <v>51</v>
      </c>
      <c r="R39" s="5">
        <v>81</v>
      </c>
      <c r="S39" s="5">
        <v>24</v>
      </c>
      <c r="T39" s="5">
        <v>49</v>
      </c>
      <c r="U39" s="5">
        <v>61</v>
      </c>
      <c r="V39" s="6">
        <v>85</v>
      </c>
      <c r="W39" s="46">
        <v>21</v>
      </c>
      <c r="X39" s="5"/>
      <c r="Y39" s="7"/>
      <c r="Z39" s="39"/>
      <c r="AA39" s="29"/>
      <c r="AB39" s="8"/>
      <c r="AC39" s="31"/>
      <c r="AD39" s="8"/>
      <c r="AE39" s="32"/>
      <c r="AF39" s="8"/>
      <c r="AG39" s="32"/>
      <c r="AH39" s="8"/>
      <c r="AI39" s="29"/>
      <c r="AJ39" s="8"/>
      <c r="AK39" s="29"/>
      <c r="AL39" s="8"/>
      <c r="AM39" s="29"/>
      <c r="AN39" s="8"/>
      <c r="AO39" s="29"/>
      <c r="AP39" s="29"/>
      <c r="AQ39" s="33"/>
      <c r="AR39" s="58"/>
      <c r="AS39" s="34"/>
      <c r="AT39" s="58"/>
      <c r="AU39" s="7"/>
      <c r="AV39" s="7"/>
    </row>
    <row r="40" spans="1:48" ht="12.75" customHeight="1" x14ac:dyDescent="0.15">
      <c r="A40" s="8"/>
      <c r="B40" s="44">
        <v>22</v>
      </c>
      <c r="C40" s="45" t="s">
        <v>49</v>
      </c>
      <c r="D40" s="40"/>
      <c r="E40" s="4">
        <v>7640</v>
      </c>
      <c r="F40" s="5">
        <v>16772</v>
      </c>
      <c r="G40" s="5">
        <v>7131</v>
      </c>
      <c r="H40" s="5">
        <v>16215</v>
      </c>
      <c r="I40" s="5">
        <v>7029</v>
      </c>
      <c r="J40" s="5">
        <v>16065</v>
      </c>
      <c r="K40" s="5">
        <v>5658</v>
      </c>
      <c r="L40" s="5">
        <v>13718</v>
      </c>
      <c r="M40" s="5">
        <v>257</v>
      </c>
      <c r="N40" s="5">
        <v>526</v>
      </c>
      <c r="O40" s="5">
        <v>875</v>
      </c>
      <c r="P40" s="5">
        <v>1495</v>
      </c>
      <c r="Q40" s="5">
        <v>239</v>
      </c>
      <c r="R40" s="5">
        <v>326</v>
      </c>
      <c r="S40" s="5">
        <v>102</v>
      </c>
      <c r="T40" s="5">
        <v>150</v>
      </c>
      <c r="U40" s="5">
        <v>509</v>
      </c>
      <c r="V40" s="6">
        <v>557</v>
      </c>
      <c r="W40" s="46">
        <v>22</v>
      </c>
      <c r="X40" s="5"/>
      <c r="Y40" s="7"/>
      <c r="Z40" s="39"/>
      <c r="AA40" s="29"/>
      <c r="AB40" s="8"/>
      <c r="AC40" s="31"/>
      <c r="AD40" s="8"/>
      <c r="AE40" s="32"/>
      <c r="AF40" s="8"/>
      <c r="AG40" s="32"/>
      <c r="AH40" s="8"/>
      <c r="AI40" s="29"/>
      <c r="AJ40" s="8"/>
      <c r="AK40" s="29"/>
      <c r="AL40" s="8"/>
      <c r="AM40" s="29"/>
      <c r="AN40" s="8"/>
      <c r="AO40" s="29"/>
      <c r="AP40" s="29"/>
      <c r="AQ40" s="33"/>
      <c r="AR40" s="58"/>
      <c r="AS40" s="34"/>
      <c r="AT40" s="58"/>
      <c r="AU40" s="7"/>
      <c r="AV40" s="7"/>
    </row>
    <row r="41" spans="1:48" ht="9.75" customHeight="1" x14ac:dyDescent="0.15">
      <c r="A41" s="8"/>
      <c r="B41" s="44"/>
      <c r="C41" s="45"/>
      <c r="D41" s="40"/>
      <c r="E41" s="4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6"/>
      <c r="W41" s="46"/>
      <c r="X41" s="5"/>
      <c r="Y41" s="7"/>
      <c r="Z41" s="39"/>
      <c r="AA41" s="29"/>
      <c r="AB41" s="8"/>
      <c r="AC41" s="31"/>
      <c r="AD41" s="8"/>
      <c r="AE41" s="32"/>
      <c r="AF41" s="8"/>
      <c r="AG41" s="32"/>
      <c r="AH41" s="8"/>
      <c r="AI41" s="29"/>
      <c r="AJ41" s="8"/>
      <c r="AK41" s="29"/>
      <c r="AL41" s="8"/>
      <c r="AM41" s="29"/>
      <c r="AN41" s="8"/>
      <c r="AO41" s="29"/>
      <c r="AP41" s="29"/>
      <c r="AQ41" s="33"/>
      <c r="AR41" s="58"/>
      <c r="AS41" s="34"/>
      <c r="AT41" s="58"/>
      <c r="AU41" s="7"/>
      <c r="AV41" s="7"/>
    </row>
    <row r="42" spans="1:48" ht="12.75" customHeight="1" x14ac:dyDescent="0.15">
      <c r="A42" s="8"/>
      <c r="B42" s="53">
        <v>23</v>
      </c>
      <c r="C42" s="56" t="s">
        <v>40</v>
      </c>
      <c r="D42" s="40"/>
      <c r="E42" s="4">
        <f>E43</f>
        <v>3421</v>
      </c>
      <c r="F42" s="5">
        <f t="shared" ref="F42:V42" si="5">F43</f>
        <v>6436</v>
      </c>
      <c r="G42" s="5">
        <f t="shared" si="5"/>
        <v>3200</v>
      </c>
      <c r="H42" s="5">
        <f t="shared" si="5"/>
        <v>6207</v>
      </c>
      <c r="I42" s="5">
        <f t="shared" si="5"/>
        <v>3172</v>
      </c>
      <c r="J42" s="5">
        <f t="shared" si="5"/>
        <v>6141</v>
      </c>
      <c r="K42" s="5">
        <f t="shared" si="5"/>
        <v>2502</v>
      </c>
      <c r="L42" s="5">
        <f t="shared" si="5"/>
        <v>5043</v>
      </c>
      <c r="M42" s="5">
        <f t="shared" si="5"/>
        <v>246</v>
      </c>
      <c r="N42" s="5">
        <f t="shared" si="5"/>
        <v>423</v>
      </c>
      <c r="O42" s="5">
        <f t="shared" si="5"/>
        <v>201</v>
      </c>
      <c r="P42" s="5">
        <f t="shared" si="5"/>
        <v>355</v>
      </c>
      <c r="Q42" s="5">
        <f t="shared" si="5"/>
        <v>223</v>
      </c>
      <c r="R42" s="5">
        <f t="shared" si="5"/>
        <v>320</v>
      </c>
      <c r="S42" s="5">
        <f t="shared" si="5"/>
        <v>28</v>
      </c>
      <c r="T42" s="5">
        <f t="shared" si="5"/>
        <v>66</v>
      </c>
      <c r="U42" s="5">
        <f t="shared" si="5"/>
        <v>221</v>
      </c>
      <c r="V42" s="6">
        <f t="shared" si="5"/>
        <v>229</v>
      </c>
      <c r="W42" s="54">
        <v>23</v>
      </c>
      <c r="X42" s="5"/>
      <c r="Y42" s="7"/>
      <c r="Z42" s="39"/>
      <c r="AA42" s="29"/>
      <c r="AB42" s="8"/>
      <c r="AC42" s="31"/>
      <c r="AD42" s="8"/>
      <c r="AE42" s="32"/>
      <c r="AF42" s="8"/>
      <c r="AG42" s="32"/>
      <c r="AH42" s="8"/>
      <c r="AI42" s="29"/>
      <c r="AJ42" s="8"/>
      <c r="AK42" s="29"/>
      <c r="AL42" s="8"/>
      <c r="AM42" s="29"/>
      <c r="AN42" s="8"/>
      <c r="AO42" s="29"/>
      <c r="AP42" s="29"/>
      <c r="AQ42" s="33"/>
      <c r="AR42" s="58"/>
      <c r="AS42" s="34"/>
      <c r="AT42" s="58"/>
      <c r="AU42" s="7"/>
      <c r="AV42" s="7"/>
    </row>
    <row r="43" spans="1:48" ht="12.75" customHeight="1" x14ac:dyDescent="0.15">
      <c r="A43" s="8"/>
      <c r="B43" s="44">
        <v>24</v>
      </c>
      <c r="C43" s="45" t="s">
        <v>50</v>
      </c>
      <c r="D43" s="40"/>
      <c r="E43" s="4">
        <v>3421</v>
      </c>
      <c r="F43" s="5">
        <v>6436</v>
      </c>
      <c r="G43" s="5">
        <v>3200</v>
      </c>
      <c r="H43" s="5">
        <v>6207</v>
      </c>
      <c r="I43" s="5">
        <v>3172</v>
      </c>
      <c r="J43" s="5">
        <v>6141</v>
      </c>
      <c r="K43" s="5">
        <v>2502</v>
      </c>
      <c r="L43" s="5">
        <v>5043</v>
      </c>
      <c r="M43" s="5">
        <v>246</v>
      </c>
      <c r="N43" s="5">
        <v>423</v>
      </c>
      <c r="O43" s="5">
        <v>201</v>
      </c>
      <c r="P43" s="5">
        <v>355</v>
      </c>
      <c r="Q43" s="5">
        <v>223</v>
      </c>
      <c r="R43" s="5">
        <v>320</v>
      </c>
      <c r="S43" s="5">
        <v>28</v>
      </c>
      <c r="T43" s="5">
        <v>66</v>
      </c>
      <c r="U43" s="5">
        <v>221</v>
      </c>
      <c r="V43" s="6">
        <v>229</v>
      </c>
      <c r="W43" s="46">
        <v>24</v>
      </c>
      <c r="X43" s="5"/>
      <c r="Y43" s="7"/>
      <c r="Z43" s="39"/>
      <c r="AA43" s="29"/>
      <c r="AB43" s="8"/>
      <c r="AC43" s="31"/>
      <c r="AD43" s="8"/>
      <c r="AE43" s="32"/>
      <c r="AF43" s="8"/>
      <c r="AG43" s="32"/>
      <c r="AH43" s="8"/>
      <c r="AI43" s="29"/>
      <c r="AJ43" s="8"/>
      <c r="AK43" s="29"/>
      <c r="AL43" s="8"/>
      <c r="AM43" s="29"/>
      <c r="AN43" s="8"/>
      <c r="AO43" s="29"/>
      <c r="AP43" s="29"/>
      <c r="AQ43" s="33"/>
      <c r="AR43" s="58"/>
      <c r="AS43" s="34"/>
      <c r="AT43" s="58"/>
      <c r="AU43" s="7"/>
      <c r="AV43" s="7"/>
    </row>
    <row r="44" spans="1:48" ht="9.75" customHeight="1" x14ac:dyDescent="0.15">
      <c r="A44" s="8"/>
      <c r="B44" s="44"/>
      <c r="C44" s="45"/>
      <c r="D44" s="40"/>
      <c r="E44" s="4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6"/>
      <c r="W44" s="46"/>
      <c r="X44" s="5"/>
      <c r="Y44" s="7"/>
      <c r="Z44" s="39"/>
      <c r="AA44" s="29"/>
      <c r="AB44" s="8"/>
      <c r="AC44" s="31"/>
      <c r="AD44" s="8"/>
      <c r="AE44" s="32"/>
      <c r="AF44" s="8"/>
      <c r="AG44" s="32"/>
      <c r="AH44" s="8"/>
      <c r="AI44" s="29"/>
      <c r="AJ44" s="8"/>
      <c r="AK44" s="29"/>
      <c r="AL44" s="8"/>
      <c r="AM44" s="29"/>
      <c r="AN44" s="8"/>
      <c r="AO44" s="29"/>
      <c r="AP44" s="29"/>
      <c r="AQ44" s="33"/>
      <c r="AR44" s="58"/>
      <c r="AS44" s="34"/>
      <c r="AT44" s="58"/>
      <c r="AU44" s="7"/>
      <c r="AV44" s="7"/>
    </row>
    <row r="45" spans="1:48" ht="12.75" customHeight="1" x14ac:dyDescent="0.15">
      <c r="A45" s="8"/>
      <c r="B45" s="53">
        <v>25</v>
      </c>
      <c r="C45" s="56" t="s">
        <v>41</v>
      </c>
      <c r="D45" s="40"/>
      <c r="E45" s="4">
        <f>E46</f>
        <v>6071</v>
      </c>
      <c r="F45" s="5">
        <f t="shared" ref="F45:V45" si="6">F46</f>
        <v>14663</v>
      </c>
      <c r="G45" s="5">
        <f t="shared" si="6"/>
        <v>5887</v>
      </c>
      <c r="H45" s="5">
        <f t="shared" si="6"/>
        <v>14438</v>
      </c>
      <c r="I45" s="5">
        <f t="shared" si="6"/>
        <v>5842</v>
      </c>
      <c r="J45" s="5">
        <f t="shared" si="6"/>
        <v>14355</v>
      </c>
      <c r="K45" s="5">
        <f t="shared" si="6"/>
        <v>4973</v>
      </c>
      <c r="L45" s="5">
        <f t="shared" si="6"/>
        <v>12569</v>
      </c>
      <c r="M45" s="5">
        <f t="shared" si="6"/>
        <v>234</v>
      </c>
      <c r="N45" s="5">
        <f t="shared" si="6"/>
        <v>527</v>
      </c>
      <c r="O45" s="5">
        <f t="shared" si="6"/>
        <v>545</v>
      </c>
      <c r="P45" s="5">
        <f t="shared" si="6"/>
        <v>1109</v>
      </c>
      <c r="Q45" s="5">
        <f t="shared" si="6"/>
        <v>90</v>
      </c>
      <c r="R45" s="5">
        <f t="shared" si="6"/>
        <v>150</v>
      </c>
      <c r="S45" s="5">
        <f t="shared" si="6"/>
        <v>45</v>
      </c>
      <c r="T45" s="5">
        <f t="shared" si="6"/>
        <v>83</v>
      </c>
      <c r="U45" s="5">
        <f t="shared" si="6"/>
        <v>184</v>
      </c>
      <c r="V45" s="6">
        <f t="shared" si="6"/>
        <v>225</v>
      </c>
      <c r="W45" s="54">
        <v>25</v>
      </c>
      <c r="X45" s="5"/>
      <c r="Y45" s="7"/>
      <c r="Z45" s="39"/>
      <c r="AA45" s="29"/>
      <c r="AB45" s="8"/>
      <c r="AC45" s="31"/>
      <c r="AD45" s="8"/>
      <c r="AE45" s="32"/>
      <c r="AF45" s="8"/>
      <c r="AG45" s="32"/>
      <c r="AH45" s="8"/>
      <c r="AI45" s="29"/>
      <c r="AJ45" s="8"/>
      <c r="AK45" s="29"/>
      <c r="AL45" s="8"/>
      <c r="AM45" s="29"/>
      <c r="AN45" s="8"/>
      <c r="AO45" s="29"/>
      <c r="AP45" s="29"/>
      <c r="AQ45" s="33"/>
      <c r="AR45" s="58"/>
      <c r="AS45" s="34"/>
      <c r="AT45" s="58"/>
      <c r="AU45" s="7"/>
      <c r="AV45" s="7"/>
    </row>
    <row r="46" spans="1:48" ht="12.75" customHeight="1" x14ac:dyDescent="0.15">
      <c r="A46" s="8"/>
      <c r="B46" s="44">
        <v>26</v>
      </c>
      <c r="C46" s="45" t="s">
        <v>51</v>
      </c>
      <c r="D46" s="40"/>
      <c r="E46" s="4">
        <v>6071</v>
      </c>
      <c r="F46" s="5">
        <v>14663</v>
      </c>
      <c r="G46" s="5">
        <v>5887</v>
      </c>
      <c r="H46" s="5">
        <v>14438</v>
      </c>
      <c r="I46" s="5">
        <v>5842</v>
      </c>
      <c r="J46" s="5">
        <v>14355</v>
      </c>
      <c r="K46" s="5">
        <v>4973</v>
      </c>
      <c r="L46" s="5">
        <v>12569</v>
      </c>
      <c r="M46" s="5">
        <v>234</v>
      </c>
      <c r="N46" s="5">
        <v>527</v>
      </c>
      <c r="O46" s="5">
        <v>545</v>
      </c>
      <c r="P46" s="5">
        <v>1109</v>
      </c>
      <c r="Q46" s="5">
        <v>90</v>
      </c>
      <c r="R46" s="5">
        <v>150</v>
      </c>
      <c r="S46" s="5">
        <v>45</v>
      </c>
      <c r="T46" s="5">
        <v>83</v>
      </c>
      <c r="U46" s="5">
        <v>184</v>
      </c>
      <c r="V46" s="6">
        <v>225</v>
      </c>
      <c r="W46" s="46">
        <v>26</v>
      </c>
      <c r="X46" s="5"/>
      <c r="Y46" s="7"/>
      <c r="Z46" s="39"/>
      <c r="AA46" s="29"/>
      <c r="AB46" s="8"/>
      <c r="AC46" s="31"/>
      <c r="AD46" s="8"/>
      <c r="AE46" s="32"/>
      <c r="AF46" s="8"/>
      <c r="AG46" s="32"/>
      <c r="AH46" s="8"/>
      <c r="AI46" s="29"/>
      <c r="AJ46" s="8"/>
      <c r="AK46" s="29"/>
      <c r="AL46" s="8"/>
      <c r="AM46" s="29"/>
      <c r="AN46" s="8"/>
      <c r="AO46" s="29"/>
      <c r="AP46" s="29"/>
      <c r="AQ46" s="33"/>
      <c r="AR46" s="58"/>
      <c r="AS46" s="34"/>
      <c r="AT46" s="58"/>
      <c r="AU46" s="7"/>
      <c r="AV46" s="7"/>
    </row>
    <row r="47" spans="1:48" ht="12.75" customHeight="1" x14ac:dyDescent="0.15">
      <c r="A47" s="8"/>
      <c r="B47" s="44"/>
      <c r="C47" s="45"/>
      <c r="D47" s="40"/>
      <c r="E47" s="4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6"/>
      <c r="W47" s="46"/>
      <c r="X47" s="5"/>
      <c r="Y47" s="7"/>
      <c r="Z47" s="39"/>
      <c r="AA47" s="29"/>
      <c r="AB47" s="8"/>
      <c r="AC47" s="31"/>
      <c r="AD47" s="8"/>
      <c r="AE47" s="32"/>
      <c r="AF47" s="8"/>
      <c r="AG47" s="32"/>
      <c r="AH47" s="8"/>
      <c r="AI47" s="29"/>
      <c r="AJ47" s="8"/>
      <c r="AK47" s="29"/>
      <c r="AL47" s="8"/>
      <c r="AM47" s="29"/>
      <c r="AN47" s="8"/>
      <c r="AO47" s="29"/>
      <c r="AP47" s="29"/>
      <c r="AQ47" s="33"/>
      <c r="AR47" s="58"/>
      <c r="AS47" s="34"/>
      <c r="AT47" s="58"/>
      <c r="AU47" s="7"/>
      <c r="AV47" s="7"/>
    </row>
    <row r="48" spans="1:48" ht="12.75" customHeight="1" x14ac:dyDescent="0.15">
      <c r="A48" s="8"/>
      <c r="B48" s="53">
        <v>27</v>
      </c>
      <c r="C48" s="56" t="s">
        <v>42</v>
      </c>
      <c r="D48" s="40"/>
      <c r="E48" s="4">
        <f>E49</f>
        <v>3320</v>
      </c>
      <c r="F48" s="5">
        <f t="shared" ref="F48:V48" si="7">F49</f>
        <v>7839</v>
      </c>
      <c r="G48" s="5">
        <f t="shared" si="7"/>
        <v>3243</v>
      </c>
      <c r="H48" s="5">
        <f t="shared" si="7"/>
        <v>7744</v>
      </c>
      <c r="I48" s="5">
        <f t="shared" si="7"/>
        <v>3217</v>
      </c>
      <c r="J48" s="5">
        <f t="shared" si="7"/>
        <v>7702</v>
      </c>
      <c r="K48" s="5">
        <f t="shared" si="7"/>
        <v>2884</v>
      </c>
      <c r="L48" s="5">
        <f t="shared" si="7"/>
        <v>7050</v>
      </c>
      <c r="M48" s="5">
        <f t="shared" si="7"/>
        <v>188</v>
      </c>
      <c r="N48" s="5">
        <f t="shared" si="7"/>
        <v>386</v>
      </c>
      <c r="O48" s="5">
        <f t="shared" si="7"/>
        <v>95</v>
      </c>
      <c r="P48" s="5">
        <f t="shared" si="7"/>
        <v>185</v>
      </c>
      <c r="Q48" s="5">
        <f t="shared" si="7"/>
        <v>50</v>
      </c>
      <c r="R48" s="5">
        <f t="shared" si="7"/>
        <v>81</v>
      </c>
      <c r="S48" s="5">
        <f t="shared" si="7"/>
        <v>26</v>
      </c>
      <c r="T48" s="5">
        <f t="shared" si="7"/>
        <v>42</v>
      </c>
      <c r="U48" s="5">
        <f t="shared" si="7"/>
        <v>77</v>
      </c>
      <c r="V48" s="6">
        <f t="shared" si="7"/>
        <v>95</v>
      </c>
      <c r="W48" s="54">
        <v>27</v>
      </c>
      <c r="X48" s="5"/>
      <c r="Y48" s="7"/>
      <c r="Z48" s="39"/>
      <c r="AA48" s="29"/>
      <c r="AB48" s="8"/>
      <c r="AC48" s="31"/>
      <c r="AD48" s="8"/>
      <c r="AE48" s="32"/>
      <c r="AF48" s="8"/>
      <c r="AG48" s="32"/>
      <c r="AH48" s="8"/>
      <c r="AI48" s="29"/>
      <c r="AJ48" s="8"/>
      <c r="AK48" s="29"/>
      <c r="AL48" s="8"/>
      <c r="AM48" s="29"/>
      <c r="AN48" s="8"/>
      <c r="AO48" s="29"/>
      <c r="AP48" s="29"/>
      <c r="AQ48" s="33"/>
      <c r="AR48" s="58"/>
      <c r="AS48" s="34"/>
      <c r="AT48" s="58"/>
      <c r="AU48" s="7"/>
      <c r="AV48" s="7"/>
    </row>
    <row r="49" spans="1:48" ht="12" customHeight="1" x14ac:dyDescent="0.15">
      <c r="A49" s="8"/>
      <c r="B49" s="44">
        <v>28</v>
      </c>
      <c r="C49" s="45" t="s">
        <v>52</v>
      </c>
      <c r="D49" s="40"/>
      <c r="E49" s="4">
        <v>3320</v>
      </c>
      <c r="F49" s="5">
        <v>7839</v>
      </c>
      <c r="G49" s="5">
        <v>3243</v>
      </c>
      <c r="H49" s="5">
        <v>7744</v>
      </c>
      <c r="I49" s="5">
        <v>3217</v>
      </c>
      <c r="J49" s="5">
        <v>7702</v>
      </c>
      <c r="K49" s="5">
        <v>2884</v>
      </c>
      <c r="L49" s="5">
        <v>7050</v>
      </c>
      <c r="M49" s="5">
        <v>188</v>
      </c>
      <c r="N49" s="5">
        <v>386</v>
      </c>
      <c r="O49" s="5">
        <v>95</v>
      </c>
      <c r="P49" s="5">
        <v>185</v>
      </c>
      <c r="Q49" s="5">
        <v>50</v>
      </c>
      <c r="R49" s="5">
        <v>81</v>
      </c>
      <c r="S49" s="5">
        <v>26</v>
      </c>
      <c r="T49" s="5">
        <v>42</v>
      </c>
      <c r="U49" s="5">
        <v>77</v>
      </c>
      <c r="V49" s="6">
        <v>95</v>
      </c>
      <c r="W49" s="46">
        <v>28</v>
      </c>
      <c r="X49" s="5"/>
      <c r="Y49" s="7"/>
      <c r="Z49" s="39"/>
      <c r="AA49" s="29"/>
      <c r="AB49" s="8"/>
      <c r="AC49" s="31"/>
      <c r="AD49" s="8"/>
      <c r="AE49" s="32"/>
      <c r="AF49" s="8"/>
      <c r="AG49" s="32"/>
      <c r="AH49" s="8"/>
      <c r="AI49" s="29"/>
      <c r="AJ49" s="8"/>
      <c r="AK49" s="29"/>
      <c r="AL49" s="8"/>
      <c r="AM49" s="29"/>
      <c r="AN49" s="8"/>
      <c r="AO49" s="29"/>
      <c r="AP49" s="29"/>
      <c r="AQ49" s="33"/>
      <c r="AR49" s="58"/>
      <c r="AS49" s="34"/>
      <c r="AT49" s="58"/>
      <c r="AU49" s="7"/>
      <c r="AV49" s="7"/>
    </row>
    <row r="50" spans="1:48" ht="6" customHeight="1" thickBot="1" x14ac:dyDescent="0.2">
      <c r="A50" s="47"/>
      <c r="B50" s="47"/>
      <c r="C50" s="47"/>
      <c r="D50" s="48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8"/>
      <c r="W50" s="47"/>
      <c r="X50" s="47"/>
      <c r="Y50" s="43"/>
      <c r="Z50" s="28"/>
      <c r="AA50" s="29"/>
      <c r="AB50" s="30"/>
      <c r="AC50" s="31"/>
      <c r="AD50" s="30"/>
      <c r="AE50" s="32"/>
      <c r="AF50" s="30"/>
      <c r="AG50" s="32"/>
      <c r="AH50" s="30"/>
      <c r="AI50" s="29"/>
      <c r="AJ50" s="30"/>
      <c r="AK50" s="29"/>
      <c r="AL50" s="30"/>
      <c r="AM50" s="29"/>
      <c r="AN50" s="30"/>
      <c r="AO50" s="29"/>
      <c r="AP50" s="29"/>
      <c r="AQ50" s="33"/>
      <c r="AR50" s="58"/>
      <c r="AS50" s="34"/>
      <c r="AT50" s="34"/>
      <c r="AU50" s="7"/>
      <c r="AV50" s="7"/>
    </row>
    <row r="51" spans="1:48" ht="13.5" customHeight="1" thickTop="1" x14ac:dyDescent="0.15">
      <c r="A51" s="14" t="s">
        <v>43</v>
      </c>
      <c r="B51" s="14"/>
      <c r="C51" s="9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</row>
    <row r="52" spans="1:48" ht="13.5" customHeight="1" x14ac:dyDescent="0.15"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</row>
    <row r="53" spans="1:48" ht="13.5" customHeight="1" x14ac:dyDescent="0.15"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</row>
    <row r="54" spans="1:48" ht="13.5" customHeight="1" x14ac:dyDescent="0.15"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</row>
    <row r="55" spans="1:48" ht="13.5" customHeight="1" x14ac:dyDescent="0.15"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</row>
    <row r="56" spans="1:48" ht="13.5" customHeight="1" x14ac:dyDescent="0.15"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</row>
    <row r="57" spans="1:48" ht="13.5" customHeight="1" x14ac:dyDescent="0.15"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</row>
    <row r="58" spans="1:48" ht="13.5" customHeight="1" x14ac:dyDescent="0.15"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</row>
    <row r="59" spans="1:48" ht="13.5" customHeight="1" x14ac:dyDescent="0.15"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</row>
    <row r="60" spans="1:48" ht="13.5" customHeight="1" x14ac:dyDescent="0.15"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</row>
    <row r="61" spans="1:48" ht="13.5" customHeight="1" x14ac:dyDescent="0.15"/>
  </sheetData>
  <mergeCells count="16">
    <mergeCell ref="B11:C11"/>
    <mergeCell ref="B12:C12"/>
    <mergeCell ref="B13:C13"/>
    <mergeCell ref="W6:X9"/>
    <mergeCell ref="G7:H8"/>
    <mergeCell ref="I7:R7"/>
    <mergeCell ref="S7:T8"/>
    <mergeCell ref="I8:J8"/>
    <mergeCell ref="K8:L8"/>
    <mergeCell ref="M8:N8"/>
    <mergeCell ref="U6:V8"/>
    <mergeCell ref="O8:P8"/>
    <mergeCell ref="Q8:R8"/>
    <mergeCell ref="B6:C9"/>
    <mergeCell ref="E6:F8"/>
    <mergeCell ref="G6:T6"/>
  </mergeCells>
  <phoneticPr fontId="2"/>
  <pageMargins left="0.27559055118110237" right="0.27559055118110237" top="0.31496062992125984" bottom="0.39370078740157483" header="0" footer="0"/>
  <pageSetup paperSize="9" orientation="portrait" r:id="rId1"/>
  <headerFooter alignWithMargins="0"/>
  <colBreaks count="1" manualBreakCount="1">
    <brk id="12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tone-u07</vt:lpstr>
    </vt:vector>
  </TitlesOfParts>
  <Company>広島県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2017-03-09T02:29:03Z</cp:lastPrinted>
  <dcterms:created xsi:type="dcterms:W3CDTF">2008-02-21T08:02:50Z</dcterms:created>
  <dcterms:modified xsi:type="dcterms:W3CDTF">2022-04-21T07:17:05Z</dcterms:modified>
</cp:coreProperties>
</file>