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90森林保全課\010緑化推進グループ\緑化センター\00指定管理者制度\00指定管理者選定\Ｒ３\04募集要項・採点表\募集要項\県緑化C募集要項\【修正案】\溶けこみ\"/>
    </mc:Choice>
  </mc:AlternateContent>
  <bookViews>
    <workbookView xWindow="-20" yWindow="-20" windowWidth="12000" windowHeight="10020"/>
  </bookViews>
  <sheets>
    <sheet name="様式３" sheetId="1" r:id="rId1"/>
  </sheets>
  <definedNames>
    <definedName name="_xlnm.Print_Area" localSheetId="0">様式３!$A$1:$AY$82</definedName>
  </definedNames>
  <calcPr calcId="152511"/>
</workbook>
</file>

<file path=xl/calcChain.xml><?xml version="1.0" encoding="utf-8"?>
<calcChain xmlns="http://schemas.openxmlformats.org/spreadsheetml/2006/main">
  <c r="Z34" i="1" l="1"/>
  <c r="Z27" i="1"/>
  <c r="Z21" i="1"/>
  <c r="W58" i="1" l="1"/>
  <c r="W51" i="1"/>
  <c r="W47" i="1"/>
  <c r="W41" i="1"/>
  <c r="W34" i="1"/>
  <c r="W27" i="1"/>
  <c r="W21" i="1"/>
  <c r="W12" i="1"/>
  <c r="W15" i="1" s="1"/>
  <c r="T58" i="1"/>
  <c r="Q58" i="1"/>
  <c r="T51" i="1"/>
  <c r="Q51" i="1"/>
  <c r="T47" i="1"/>
  <c r="Q47" i="1"/>
  <c r="T41" i="1"/>
  <c r="Q41" i="1"/>
  <c r="T34" i="1"/>
  <c r="Q34" i="1"/>
  <c r="T27" i="1"/>
  <c r="Q27" i="1"/>
  <c r="T21" i="1"/>
  <c r="Q21" i="1"/>
  <c r="T12" i="1"/>
  <c r="T15" i="1" s="1"/>
  <c r="Q12" i="1"/>
  <c r="Q15" i="1" s="1"/>
  <c r="N58" i="1"/>
  <c r="N51" i="1"/>
  <c r="N47" i="1"/>
  <c r="N41" i="1"/>
  <c r="N34" i="1"/>
  <c r="N27" i="1"/>
  <c r="N21" i="1"/>
  <c r="N12" i="1"/>
  <c r="N15" i="1" s="1"/>
  <c r="W61" i="1" l="1"/>
  <c r="T61" i="1"/>
  <c r="T64" i="1" s="1"/>
  <c r="N61" i="1"/>
  <c r="Q61" i="1"/>
  <c r="Q62" i="1" s="1"/>
  <c r="W16" i="1"/>
  <c r="T16" i="1"/>
  <c r="Q16" i="1"/>
  <c r="K47" i="1"/>
  <c r="Q64" i="1" l="1"/>
  <c r="W62" i="1"/>
  <c r="W64" i="1"/>
  <c r="N64" i="1"/>
  <c r="T62" i="1"/>
  <c r="AR58" i="1"/>
  <c r="AO58" i="1"/>
  <c r="AL58" i="1"/>
  <c r="AI58" i="1"/>
  <c r="AF58" i="1"/>
  <c r="AC58" i="1"/>
  <c r="Z58" i="1"/>
  <c r="K58" i="1"/>
  <c r="H58" i="1"/>
  <c r="E58" i="1"/>
  <c r="AR51" i="1"/>
  <c r="AO51" i="1"/>
  <c r="AL51" i="1"/>
  <c r="AI51" i="1"/>
  <c r="AF51" i="1"/>
  <c r="AC51" i="1"/>
  <c r="Z51" i="1"/>
  <c r="K51" i="1"/>
  <c r="H51" i="1"/>
  <c r="E51" i="1"/>
  <c r="AR47" i="1"/>
  <c r="AO47" i="1"/>
  <c r="AL47" i="1"/>
  <c r="AI47" i="1"/>
  <c r="AF47" i="1"/>
  <c r="AC47" i="1"/>
  <c r="Z47" i="1"/>
  <c r="H47" i="1"/>
  <c r="E47" i="1"/>
  <c r="AR41" i="1"/>
  <c r="AO41" i="1"/>
  <c r="AL41" i="1"/>
  <c r="AI41" i="1"/>
  <c r="AF41" i="1"/>
  <c r="AC41" i="1"/>
  <c r="Z41" i="1"/>
  <c r="K41" i="1"/>
  <c r="H41" i="1"/>
  <c r="E41" i="1"/>
  <c r="AR34" i="1"/>
  <c r="AO34" i="1"/>
  <c r="AL34" i="1"/>
  <c r="AI34" i="1"/>
  <c r="AF34" i="1"/>
  <c r="AC34" i="1"/>
  <c r="K34" i="1"/>
  <c r="H34" i="1"/>
  <c r="E34" i="1"/>
  <c r="AR27" i="1"/>
  <c r="AO27" i="1"/>
  <c r="AL27" i="1"/>
  <c r="AI27" i="1"/>
  <c r="AF27" i="1"/>
  <c r="AC27" i="1"/>
  <c r="K27" i="1"/>
  <c r="H27" i="1"/>
  <c r="E27" i="1"/>
  <c r="AR21" i="1"/>
  <c r="AO21" i="1"/>
  <c r="AL21" i="1"/>
  <c r="AI21" i="1"/>
  <c r="AF21" i="1"/>
  <c r="AC21" i="1"/>
  <c r="K21" i="1"/>
  <c r="H21" i="1"/>
  <c r="E21" i="1"/>
  <c r="AR12" i="1"/>
  <c r="AR15" i="1" s="1"/>
  <c r="AO12" i="1"/>
  <c r="AO15" i="1" s="1"/>
  <c r="AL12" i="1"/>
  <c r="AL15" i="1" s="1"/>
  <c r="AI12" i="1"/>
  <c r="AI15" i="1" s="1"/>
  <c r="AF12" i="1"/>
  <c r="AF15" i="1" s="1"/>
  <c r="AC12" i="1"/>
  <c r="AC15" i="1" s="1"/>
  <c r="Z12" i="1"/>
  <c r="Z15" i="1" s="1"/>
  <c r="K12" i="1"/>
  <c r="K15" i="1" s="1"/>
  <c r="N16" i="1" s="1"/>
  <c r="H12" i="1"/>
  <c r="H15" i="1" s="1"/>
  <c r="E12" i="1"/>
  <c r="E15" i="1" s="1"/>
  <c r="Z61" i="1" l="1"/>
  <c r="AR16" i="1"/>
  <c r="H16" i="1"/>
  <c r="AL61" i="1"/>
  <c r="AF61" i="1"/>
  <c r="AI16" i="1"/>
  <c r="E61" i="1"/>
  <c r="AO61" i="1"/>
  <c r="AO62" i="1" s="1"/>
  <c r="AR61" i="1"/>
  <c r="AR64" i="1" s="1"/>
  <c r="H61" i="1"/>
  <c r="AI61" i="1"/>
  <c r="AC61" i="1"/>
  <c r="AC64" i="1" s="1"/>
  <c r="K61" i="1"/>
  <c r="Z16" i="1"/>
  <c r="AL16" i="1"/>
  <c r="AL64" i="1"/>
  <c r="E64" i="1"/>
  <c r="AF16" i="1"/>
  <c r="AC16" i="1"/>
  <c r="AO16" i="1"/>
  <c r="AF64" i="1"/>
  <c r="K16" i="1"/>
  <c r="H62" i="1" l="1"/>
  <c r="AI62" i="1"/>
  <c r="H64" i="1"/>
  <c r="AO64" i="1"/>
  <c r="AR62" i="1"/>
  <c r="AF62" i="1"/>
  <c r="AC62" i="1"/>
  <c r="AL62" i="1"/>
  <c r="AI64" i="1"/>
  <c r="K62" i="1"/>
  <c r="N62" i="1"/>
  <c r="K64" i="1"/>
  <c r="Z62" i="1"/>
</calcChain>
</file>

<file path=xl/sharedStrings.xml><?xml version="1.0" encoding="utf-8"?>
<sst xmlns="http://schemas.openxmlformats.org/spreadsheetml/2006/main" count="209" uniqueCount="106">
  <si>
    <t>担当課：森林保全課</t>
    <rPh sb="0" eb="3">
      <t>タントウカ</t>
    </rPh>
    <rPh sb="4" eb="6">
      <t>シンリン</t>
    </rPh>
    <rPh sb="6" eb="8">
      <t>ホゼン</t>
    </rPh>
    <rPh sb="8" eb="9">
      <t>カ</t>
    </rPh>
    <phoneticPr fontId="3"/>
  </si>
  <si>
    <t>【収入の部】</t>
    <rPh sb="1" eb="3">
      <t>シュウニュウ</t>
    </rPh>
    <rPh sb="4" eb="5">
      <t>ブ</t>
    </rPh>
    <phoneticPr fontId="3"/>
  </si>
  <si>
    <t>（単位：千円）</t>
    <rPh sb="1" eb="3">
      <t>タンイ</t>
    </rPh>
    <rPh sb="4" eb="6">
      <t>センエン</t>
    </rPh>
    <phoneticPr fontId="3"/>
  </si>
  <si>
    <t>区　　分</t>
    <rPh sb="0" eb="4">
      <t>クブン</t>
    </rPh>
    <phoneticPr fontId="3"/>
  </si>
  <si>
    <t>Ｈ２３決算</t>
    <rPh sb="3" eb="5">
      <t>ケッサン</t>
    </rPh>
    <phoneticPr fontId="3"/>
  </si>
  <si>
    <t>Ｈ２４決算</t>
    <rPh sb="3" eb="5">
      <t>ケッサン</t>
    </rPh>
    <phoneticPr fontId="3"/>
  </si>
  <si>
    <t>Ｈ２７当初</t>
    <rPh sb="3" eb="5">
      <t>トウショ</t>
    </rPh>
    <phoneticPr fontId="3"/>
  </si>
  <si>
    <t>Ｈ２８見込み</t>
    <rPh sb="3" eb="5">
      <t>ミコ</t>
    </rPh>
    <phoneticPr fontId="3"/>
  </si>
  <si>
    <t>Ｈ２９見込み</t>
    <rPh sb="3" eb="5">
      <t>ミコ</t>
    </rPh>
    <phoneticPr fontId="3"/>
  </si>
  <si>
    <t>Ｈ３０見込み</t>
    <rPh sb="3" eb="5">
      <t>ミコ</t>
    </rPh>
    <phoneticPr fontId="3"/>
  </si>
  <si>
    <t>Ｈ３１見込み</t>
    <rPh sb="3" eb="5">
      <t>ミコ</t>
    </rPh>
    <phoneticPr fontId="3"/>
  </si>
  <si>
    <t>Ｈ３２見込み</t>
    <rPh sb="3" eb="5">
      <t>ミコ</t>
    </rPh>
    <phoneticPr fontId="3"/>
  </si>
  <si>
    <t>利用料金収入（※１）</t>
    <rPh sb="0" eb="2">
      <t>リヨウ</t>
    </rPh>
    <rPh sb="2" eb="4">
      <t>リョウキン</t>
    </rPh>
    <rPh sb="4" eb="6">
      <t>シュウニュウ</t>
    </rPh>
    <phoneticPr fontId="3"/>
  </si>
  <si>
    <t>県委託料　　（※２）</t>
    <rPh sb="0" eb="1">
      <t>ケン</t>
    </rPh>
    <rPh sb="1" eb="3">
      <t>イタク</t>
    </rPh>
    <rPh sb="3" eb="4">
      <t>リョウ</t>
    </rPh>
    <phoneticPr fontId="3"/>
  </si>
  <si>
    <t>その他の収入</t>
    <rPh sb="0" eb="3">
      <t>ソノタ</t>
    </rPh>
    <rPh sb="4" eb="6">
      <t>シュウニュウ</t>
    </rPh>
    <phoneticPr fontId="3"/>
  </si>
  <si>
    <t>物販収入等</t>
    <rPh sb="0" eb="2">
      <t>ブッパン</t>
    </rPh>
    <rPh sb="2" eb="4">
      <t>シュウニュウ</t>
    </rPh>
    <rPh sb="4" eb="5">
      <t>トウ</t>
    </rPh>
    <phoneticPr fontId="3"/>
  </si>
  <si>
    <t>収入合計（Ａ）</t>
    <rPh sb="0" eb="2">
      <t>シュウニュウ</t>
    </rPh>
    <rPh sb="2" eb="4">
      <t>ゴウケイ</t>
    </rPh>
    <phoneticPr fontId="3"/>
  </si>
  <si>
    <t>（対前年度比）</t>
    <rPh sb="1" eb="2">
      <t>タイ</t>
    </rPh>
    <rPh sb="2" eb="6">
      <t>ゼンネンドヒ</t>
    </rPh>
    <phoneticPr fontId="3"/>
  </si>
  <si>
    <t>(</t>
    <phoneticPr fontId="3"/>
  </si>
  <si>
    <t>－</t>
    <phoneticPr fontId="3"/>
  </si>
  <si>
    <t>)</t>
    <phoneticPr fontId="3"/>
  </si>
  <si>
    <t>（</t>
    <phoneticPr fontId="3"/>
  </si>
  <si>
    <t>）</t>
    <phoneticPr fontId="3"/>
  </si>
  <si>
    <t>【支出の部】</t>
    <rPh sb="1" eb="3">
      <t>シシュツ</t>
    </rPh>
    <rPh sb="4" eb="5">
      <t>ブ</t>
    </rPh>
    <phoneticPr fontId="3"/>
  </si>
  <si>
    <t>↓積算に係る説明資料（様式任意）を添付してください。</t>
    <rPh sb="1" eb="3">
      <t>セキサン</t>
    </rPh>
    <rPh sb="4" eb="5">
      <t>カカ</t>
    </rPh>
    <rPh sb="6" eb="8">
      <t>セツメイ</t>
    </rPh>
    <rPh sb="8" eb="10">
      <t>シリョウ</t>
    </rPh>
    <rPh sb="17" eb="19">
      <t>テンプ</t>
    </rPh>
    <phoneticPr fontId="3"/>
  </si>
  <si>
    <t>人件費</t>
    <rPh sb="0" eb="3">
      <t>ジンケンヒ</t>
    </rPh>
    <phoneticPr fontId="3"/>
  </si>
  <si>
    <t>常勤</t>
    <rPh sb="0" eb="2">
      <t>ジョウキン</t>
    </rPh>
    <phoneticPr fontId="3"/>
  </si>
  <si>
    <t>①</t>
    <phoneticPr fontId="3"/>
  </si>
  <si>
    <t>嘱託員</t>
    <rPh sb="0" eb="3">
      <t>ショクタクイン</t>
    </rPh>
    <phoneticPr fontId="3"/>
  </si>
  <si>
    <t>臨時職員</t>
    <rPh sb="0" eb="2">
      <t>リンジ</t>
    </rPh>
    <rPh sb="2" eb="4">
      <t>ショクイン</t>
    </rPh>
    <phoneticPr fontId="3"/>
  </si>
  <si>
    <t>その他</t>
    <rPh sb="0" eb="3">
      <t>ソノタ</t>
    </rPh>
    <phoneticPr fontId="3"/>
  </si>
  <si>
    <t>光熱水費</t>
    <rPh sb="0" eb="2">
      <t>コウネツ</t>
    </rPh>
    <rPh sb="2" eb="3">
      <t>スイヒ</t>
    </rPh>
    <rPh sb="3" eb="4">
      <t>ヒヨウ</t>
    </rPh>
    <phoneticPr fontId="3"/>
  </si>
  <si>
    <t>電気</t>
    <rPh sb="0" eb="2">
      <t>デンキ</t>
    </rPh>
    <phoneticPr fontId="3"/>
  </si>
  <si>
    <t>②</t>
    <phoneticPr fontId="3"/>
  </si>
  <si>
    <t>ガス</t>
    <phoneticPr fontId="3"/>
  </si>
  <si>
    <t>③</t>
    <phoneticPr fontId="3"/>
  </si>
  <si>
    <t>上水道</t>
    <rPh sb="0" eb="3">
      <t>ジョウスイドウ</t>
    </rPh>
    <phoneticPr fontId="3"/>
  </si>
  <si>
    <t>下水道</t>
    <rPh sb="0" eb="3">
      <t>ゲスイドウ</t>
    </rPh>
    <phoneticPr fontId="3"/>
  </si>
  <si>
    <t>燃料</t>
    <rPh sb="0" eb="2">
      <t>ネンリョウ</t>
    </rPh>
    <phoneticPr fontId="3"/>
  </si>
  <si>
    <t>④</t>
    <phoneticPr fontId="3"/>
  </si>
  <si>
    <t>設備等保守</t>
    <rPh sb="0" eb="2">
      <t>セツビ</t>
    </rPh>
    <rPh sb="2" eb="3">
      <t>トウ</t>
    </rPh>
    <rPh sb="3" eb="5">
      <t>ホシュ</t>
    </rPh>
    <phoneticPr fontId="3"/>
  </si>
  <si>
    <t>消防設備</t>
    <rPh sb="0" eb="2">
      <t>ショウボウ</t>
    </rPh>
    <rPh sb="2" eb="4">
      <t>セツビ</t>
    </rPh>
    <phoneticPr fontId="3"/>
  </si>
  <si>
    <t>⑤</t>
    <phoneticPr fontId="3"/>
  </si>
  <si>
    <t>電気設備</t>
    <rPh sb="0" eb="2">
      <t>デンキ</t>
    </rPh>
    <rPh sb="2" eb="4">
      <t>セツビ</t>
    </rPh>
    <phoneticPr fontId="3"/>
  </si>
  <si>
    <t>⑥</t>
    <phoneticPr fontId="3"/>
  </si>
  <si>
    <t>水道設備</t>
    <rPh sb="0" eb="2">
      <t>スイドウ</t>
    </rPh>
    <rPh sb="2" eb="4">
      <t>セツビ</t>
    </rPh>
    <phoneticPr fontId="3"/>
  </si>
  <si>
    <t>⑦</t>
    <phoneticPr fontId="3"/>
  </si>
  <si>
    <t>水質検査</t>
    <rPh sb="0" eb="2">
      <t>スイシツ</t>
    </rPh>
    <rPh sb="2" eb="4">
      <t>ケンサ</t>
    </rPh>
    <phoneticPr fontId="3"/>
  </si>
  <si>
    <t>⑧</t>
    <phoneticPr fontId="3"/>
  </si>
  <si>
    <t>清掃・植栽・警備等</t>
    <rPh sb="0" eb="2">
      <t>セイソウ</t>
    </rPh>
    <rPh sb="3" eb="5">
      <t>ショクサイ</t>
    </rPh>
    <rPh sb="6" eb="8">
      <t>ケイビ</t>
    </rPh>
    <rPh sb="8" eb="9">
      <t>トウ</t>
    </rPh>
    <phoneticPr fontId="3"/>
  </si>
  <si>
    <t>清掃委託</t>
    <rPh sb="0" eb="2">
      <t>セイソウ</t>
    </rPh>
    <rPh sb="2" eb="4">
      <t>イタク</t>
    </rPh>
    <phoneticPr fontId="3"/>
  </si>
  <si>
    <t>⑨</t>
    <phoneticPr fontId="3"/>
  </si>
  <si>
    <t>樹木植栽</t>
    <rPh sb="0" eb="2">
      <t>ジュモク</t>
    </rPh>
    <rPh sb="2" eb="4">
      <t>ショクサイ</t>
    </rPh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</si>
  <si>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</si>
  <si>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</si>
  <si>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</si>
  <si>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</si>
  <si>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維持修繕費</t>
    <rPh sb="0" eb="2">
      <t>イジ</t>
    </rPh>
    <rPh sb="2" eb="5">
      <t>シュウゼンヒ</t>
    </rPh>
    <phoneticPr fontId="3"/>
  </si>
  <si>
    <t>施設修繕</t>
    <rPh sb="0" eb="2">
      <t>シセツ</t>
    </rPh>
    <rPh sb="2" eb="4">
      <t>シュウゼン</t>
    </rPh>
    <phoneticPr fontId="3"/>
  </si>
  <si>
    <t>⑭</t>
    <phoneticPr fontId="3"/>
  </si>
  <si>
    <t>事務局費</t>
    <rPh sb="0" eb="4">
      <t>ジムヒ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</si>
  <si>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</si>
  <si>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通信費</t>
    <rPh sb="0" eb="3">
      <t>ツウシンヒ</t>
    </rPh>
    <phoneticPr fontId="3"/>
  </si>
  <si>
    <t>⑮</t>
    <phoneticPr fontId="3"/>
  </si>
  <si>
    <t>その他</t>
    <rPh sb="2" eb="3">
      <t>タ</t>
    </rPh>
    <phoneticPr fontId="3"/>
  </si>
  <si>
    <t>⑯</t>
    <phoneticPr fontId="3"/>
  </si>
  <si>
    <t>⑱</t>
    <phoneticPr fontId="3"/>
  </si>
  <si>
    <t>公課費</t>
    <rPh sb="0" eb="2">
      <t>コウカ</t>
    </rPh>
    <rPh sb="2" eb="3">
      <t>ヒ</t>
    </rPh>
    <phoneticPr fontId="3"/>
  </si>
  <si>
    <t>⑰</t>
    <phoneticPr fontId="3"/>
  </si>
  <si>
    <t>⑲</t>
    <phoneticPr fontId="3"/>
  </si>
  <si>
    <t>支出合計（Ｂ）</t>
    <rPh sb="0" eb="2">
      <t>シシュツ</t>
    </rPh>
    <rPh sb="2" eb="4">
      <t>ゴウケイ</t>
    </rPh>
    <phoneticPr fontId="3"/>
  </si>
  <si>
    <t>（</t>
    <phoneticPr fontId="3"/>
  </si>
  <si>
    <t>－</t>
    <phoneticPr fontId="3"/>
  </si>
  <si>
    <t>）</t>
    <phoneticPr fontId="3"/>
  </si>
  <si>
    <t>収支　(Ａ)－(Ｂ)</t>
    <rPh sb="0" eb="2">
      <t>シュウシ</t>
    </rPh>
    <phoneticPr fontId="3"/>
  </si>
  <si>
    <t>債務負担行為
(※３）</t>
    <rPh sb="0" eb="2">
      <t>サイム</t>
    </rPh>
    <rPh sb="2" eb="4">
      <t>フタン</t>
    </rPh>
    <rPh sb="4" eb="6">
      <t>コウイ</t>
    </rPh>
    <phoneticPr fontId="3"/>
  </si>
  <si>
    <t>設定予定額</t>
    <rPh sb="0" eb="2">
      <t>セッテイ</t>
    </rPh>
    <rPh sb="2" eb="4">
      <t>ヨテイ</t>
    </rPh>
    <rPh sb="4" eb="5">
      <t>ガク</t>
    </rPh>
    <phoneticPr fontId="3"/>
  </si>
  <si>
    <t>考え方</t>
    <rPh sb="0" eb="3">
      <t>カンガエカタ</t>
    </rPh>
    <phoneticPr fontId="3"/>
  </si>
  <si>
    <t>平成27年度事業計画と同額とする。</t>
    <rPh sb="0" eb="2">
      <t>ヘイセイ</t>
    </rPh>
    <rPh sb="4" eb="6">
      <t>ネンド</t>
    </rPh>
    <rPh sb="6" eb="8">
      <t>ジギョウ</t>
    </rPh>
    <rPh sb="8" eb="10">
      <t>ケイカク</t>
    </rPh>
    <rPh sb="11" eb="13">
      <t>ドウガク</t>
    </rPh>
    <phoneticPr fontId="3"/>
  </si>
  <si>
    <t>管理費用基準額
(※４）</t>
    <rPh sb="0" eb="2">
      <t>カンリ</t>
    </rPh>
    <rPh sb="2" eb="4">
      <t>ヒヨウ</t>
    </rPh>
    <rPh sb="4" eb="6">
      <t>キジュン</t>
    </rPh>
    <rPh sb="6" eb="7">
      <t>ガク</t>
    </rPh>
    <phoneticPr fontId="3"/>
  </si>
  <si>
    <t>※1　県委託料要求額については，募集要項で定める管理経費の上限額以下であること。</t>
  </si>
  <si>
    <t>※2　支出に係る各項目について，推計根拠を添付すること。また，様式に無い項目で必要な項目は追記すること。</t>
    <rPh sb="31" eb="33">
      <t>ヨウシキ</t>
    </rPh>
    <rPh sb="34" eb="35">
      <t>ナ</t>
    </rPh>
    <rPh sb="36" eb="38">
      <t>コウモク</t>
    </rPh>
    <rPh sb="39" eb="41">
      <t>ヒツヨウ</t>
    </rPh>
    <rPh sb="42" eb="44">
      <t>コウモク</t>
    </rPh>
    <rPh sb="45" eb="47">
      <t>ツイキ</t>
    </rPh>
    <phoneticPr fontId="3"/>
  </si>
  <si>
    <t>施設名：広島県緑化センター及び広島県立広島緑化植物公園</t>
    <rPh sb="0" eb="2">
      <t>シセツ</t>
    </rPh>
    <rPh sb="2" eb="3">
      <t>メイ</t>
    </rPh>
    <rPh sb="4" eb="13">
      <t>リ</t>
    </rPh>
    <rPh sb="13" eb="14">
      <t>オヨ</t>
    </rPh>
    <rPh sb="15" eb="17">
      <t>ヒロシマ</t>
    </rPh>
    <rPh sb="17" eb="19">
      <t>ケンリツ</t>
    </rPh>
    <rPh sb="19" eb="21">
      <t>ヒロシマ</t>
    </rPh>
    <rPh sb="21" eb="23">
      <t>リョッカ</t>
    </rPh>
    <rPh sb="23" eb="25">
      <t>ショクブツ</t>
    </rPh>
    <rPh sb="25" eb="27">
      <t>コウエン</t>
    </rPh>
    <phoneticPr fontId="3"/>
  </si>
  <si>
    <t>※7</t>
    <phoneticPr fontId="3"/>
  </si>
  <si>
    <t>指定期間内の収支計画</t>
    <rPh sb="0" eb="2">
      <t>シテイ</t>
    </rPh>
    <rPh sb="2" eb="5">
      <t>キカンナイ</t>
    </rPh>
    <rPh sb="6" eb="8">
      <t>シュウシ</t>
    </rPh>
    <rPh sb="8" eb="10">
      <t>ケイカク</t>
    </rPh>
    <phoneticPr fontId="3"/>
  </si>
  <si>
    <t>合計</t>
    <rPh sb="0" eb="2">
      <t>ゴウケイ</t>
    </rPh>
    <phoneticPr fontId="4"/>
  </si>
  <si>
    <t>県委託料上限額（5年間）</t>
    <rPh sb="0" eb="1">
      <t>ケン</t>
    </rPh>
    <rPh sb="1" eb="4">
      <t>イタクリョウ</t>
    </rPh>
    <rPh sb="4" eb="6">
      <t>ジョウゲン</t>
    </rPh>
    <rPh sb="6" eb="7">
      <t>ガク</t>
    </rPh>
    <rPh sb="9" eb="11">
      <t>ネンカン</t>
    </rPh>
    <phoneticPr fontId="3"/>
  </si>
  <si>
    <t>県委託料提案額（5年間）</t>
    <rPh sb="0" eb="1">
      <t>ケン</t>
    </rPh>
    <rPh sb="1" eb="4">
      <t>イタクリョウ</t>
    </rPh>
    <rPh sb="4" eb="6">
      <t>テイアン</t>
    </rPh>
    <rPh sb="6" eb="7">
      <t>ガク</t>
    </rPh>
    <rPh sb="9" eb="11">
      <t>ネンカン</t>
    </rPh>
    <phoneticPr fontId="3"/>
  </si>
  <si>
    <t>樹木点検</t>
    <rPh sb="0" eb="2">
      <t>ジュモク</t>
    </rPh>
    <rPh sb="2" eb="4">
      <t>テンケン</t>
    </rPh>
    <phoneticPr fontId="3"/>
  </si>
  <si>
    <t>令和４年度
収 入 計 画</t>
    <rPh sb="0" eb="2">
      <t>レイワ</t>
    </rPh>
    <rPh sb="3" eb="5">
      <t>ネンド</t>
    </rPh>
    <rPh sb="6" eb="7">
      <t>オサム</t>
    </rPh>
    <rPh sb="8" eb="9">
      <t>イ</t>
    </rPh>
    <rPh sb="10" eb="11">
      <t>ケイ</t>
    </rPh>
    <rPh sb="12" eb="13">
      <t>ガ</t>
    </rPh>
    <phoneticPr fontId="3"/>
  </si>
  <si>
    <t>令和５年度
収 入 計 画</t>
    <rPh sb="0" eb="2">
      <t>レイワ</t>
    </rPh>
    <rPh sb="3" eb="5">
      <t>ネンド</t>
    </rPh>
    <rPh sb="6" eb="7">
      <t>オサム</t>
    </rPh>
    <rPh sb="8" eb="9">
      <t>イ</t>
    </rPh>
    <rPh sb="10" eb="11">
      <t>ケイ</t>
    </rPh>
    <rPh sb="12" eb="13">
      <t>ガ</t>
    </rPh>
    <phoneticPr fontId="3"/>
  </si>
  <si>
    <t>令和６年度
収 入 計 画</t>
    <rPh sb="0" eb="2">
      <t>レイワ</t>
    </rPh>
    <rPh sb="3" eb="5">
      <t>ネンド</t>
    </rPh>
    <rPh sb="6" eb="7">
      <t>オサム</t>
    </rPh>
    <rPh sb="8" eb="9">
      <t>イ</t>
    </rPh>
    <rPh sb="10" eb="11">
      <t>ケイ</t>
    </rPh>
    <rPh sb="12" eb="13">
      <t>ガ</t>
    </rPh>
    <phoneticPr fontId="3"/>
  </si>
  <si>
    <t>令和７年度
収 入 計 画</t>
    <rPh sb="0" eb="2">
      <t>レイワ</t>
    </rPh>
    <rPh sb="3" eb="5">
      <t>ネンド</t>
    </rPh>
    <rPh sb="6" eb="7">
      <t>オサム</t>
    </rPh>
    <rPh sb="8" eb="9">
      <t>イ</t>
    </rPh>
    <rPh sb="10" eb="11">
      <t>ケイ</t>
    </rPh>
    <rPh sb="12" eb="13">
      <t>ガ</t>
    </rPh>
    <phoneticPr fontId="3"/>
  </si>
  <si>
    <t>令和８年度
収 入 計 画</t>
    <rPh sb="0" eb="2">
      <t>レイワ</t>
    </rPh>
    <rPh sb="3" eb="5">
      <t>ネンド</t>
    </rPh>
    <rPh sb="6" eb="7">
      <t>オサム</t>
    </rPh>
    <rPh sb="8" eb="9">
      <t>イ</t>
    </rPh>
    <rPh sb="10" eb="11">
      <t>ケイ</t>
    </rPh>
    <rPh sb="12" eb="13">
      <t>ガ</t>
    </rPh>
    <phoneticPr fontId="3"/>
  </si>
  <si>
    <t>※3　施設設備修繕については，1件50万円未満の修繕の修繕額を合計したものであること。</t>
    <rPh sb="3" eb="5">
      <t>シセツ</t>
    </rPh>
    <rPh sb="5" eb="7">
      <t>セツビ</t>
    </rPh>
    <rPh sb="7" eb="9">
      <t>シュウゼン</t>
    </rPh>
    <rPh sb="16" eb="17">
      <t>ケン</t>
    </rPh>
    <rPh sb="19" eb="21">
      <t>マンエン</t>
    </rPh>
    <rPh sb="21" eb="23">
      <t>ミマン</t>
    </rPh>
    <rPh sb="24" eb="26">
      <t>シュウゼン</t>
    </rPh>
    <rPh sb="27" eb="29">
      <t>シュウゼン</t>
    </rPh>
    <rPh sb="29" eb="30">
      <t>ガク</t>
    </rPh>
    <rPh sb="31" eb="33">
      <t>ゴウケイ</t>
    </rPh>
    <phoneticPr fontId="3"/>
  </si>
  <si>
    <t>※4　再委託の実施については，再委託を予定している項目について「○」を記入すること。</t>
    <rPh sb="3" eb="4">
      <t>サイ</t>
    </rPh>
    <rPh sb="4" eb="6">
      <t>イタク</t>
    </rPh>
    <rPh sb="7" eb="9">
      <t>ジッシ</t>
    </rPh>
    <rPh sb="15" eb="16">
      <t>サイ</t>
    </rPh>
    <rPh sb="16" eb="18">
      <t>イタク</t>
    </rPh>
    <rPh sb="19" eb="21">
      <t>ヨテイ</t>
    </rPh>
    <rPh sb="25" eb="27">
      <t>コウモク</t>
    </rPh>
    <rPh sb="35" eb="37">
      <t>キニュウ</t>
    </rPh>
    <phoneticPr fontId="3"/>
  </si>
  <si>
    <t>浄化槽等設備保守</t>
    <rPh sb="0" eb="3">
      <t>ジョウカソウ</t>
    </rPh>
    <rPh sb="3" eb="4">
      <t>トウ</t>
    </rPh>
    <rPh sb="4" eb="6">
      <t>セツビ</t>
    </rPh>
    <rPh sb="6" eb="8">
      <t>ホシュ</t>
    </rPh>
    <phoneticPr fontId="3"/>
  </si>
  <si>
    <t>駐車場</t>
    <rPh sb="0" eb="3">
      <t>チュウシャジョウ</t>
    </rPh>
    <phoneticPr fontId="3"/>
  </si>
  <si>
    <t>警備委託</t>
    <rPh sb="0" eb="2">
      <t>ケイビ</t>
    </rPh>
    <rPh sb="2" eb="4">
      <t>イタク</t>
    </rPh>
    <phoneticPr fontId="3"/>
  </si>
  <si>
    <t>事業費（研修・指導）</t>
    <rPh sb="0" eb="3">
      <t>ジギョウヒ</t>
    </rPh>
    <rPh sb="4" eb="6">
      <t>ケンシュウ</t>
    </rPh>
    <rPh sb="7" eb="9">
      <t>シドウ</t>
    </rPh>
    <phoneticPr fontId="3"/>
  </si>
  <si>
    <t>消耗品費</t>
    <rPh sb="0" eb="3">
      <t>ショウモウヒン</t>
    </rPh>
    <rPh sb="3" eb="4">
      <t>ヒ</t>
    </rPh>
    <phoneticPr fontId="3"/>
  </si>
  <si>
    <t>使・賃（リース料等）</t>
    <rPh sb="0" eb="1">
      <t>シ</t>
    </rPh>
    <rPh sb="2" eb="3">
      <t>チン</t>
    </rPh>
    <rPh sb="7" eb="8">
      <t>リョウ</t>
    </rPh>
    <rPh sb="8" eb="9">
      <t>トウ</t>
    </rPh>
    <phoneticPr fontId="3"/>
  </si>
  <si>
    <t>需・他（その他経費）</t>
    <rPh sb="0" eb="1">
      <t>ジュ</t>
    </rPh>
    <rPh sb="2" eb="3">
      <t>ホカ</t>
    </rPh>
    <rPh sb="6" eb="7">
      <t>タ</t>
    </rPh>
    <rPh sb="7" eb="9">
      <t>ケイヒ</t>
    </rPh>
    <phoneticPr fontId="3"/>
  </si>
  <si>
    <t>様式第４号</t>
    <rPh sb="0" eb="2">
      <t>ヨウシキ</t>
    </rPh>
    <rPh sb="2" eb="3">
      <t>ダイ</t>
    </rPh>
    <rPh sb="4" eb="5">
      <t>ゴウ</t>
    </rPh>
    <phoneticPr fontId="3"/>
  </si>
  <si>
    <t>参考数値
(R2決算額)</t>
    <rPh sb="0" eb="2">
      <t>サンコウ</t>
    </rPh>
    <rPh sb="2" eb="4">
      <t>スウチ</t>
    </rPh>
    <rPh sb="8" eb="10">
      <t>ケッサン</t>
    </rPh>
    <rPh sb="10" eb="11">
      <t>ガク</t>
    </rPh>
    <phoneticPr fontId="4"/>
  </si>
  <si>
    <t>廃棄物処理，浄化槽法定点検</t>
    <rPh sb="0" eb="3">
      <t>ハイキブツ</t>
    </rPh>
    <rPh sb="3" eb="5">
      <t>ショリ</t>
    </rPh>
    <rPh sb="6" eb="9">
      <t>ジョウカソウ</t>
    </rPh>
    <rPh sb="9" eb="11">
      <t>ホウテイ</t>
    </rPh>
    <rPh sb="11" eb="13">
      <t>テンケン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</si>
</sst>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left" vertical="center"/>
    </xf>
    <xf numFmtId="38" fontId="5" fillId="0" borderId="39" xfId="1" applyFont="1" applyBorder="1" applyAlignment="1">
      <alignment horizontal="left" vertical="center"/>
    </xf>
    <xf numFmtId="38" fontId="5" fillId="0" borderId="40" xfId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38" fontId="5" fillId="0" borderId="41" xfId="1" applyFont="1" applyBorder="1" applyAlignment="1">
      <alignment horizontal="left" vertical="center"/>
    </xf>
    <xf numFmtId="38" fontId="5" fillId="0" borderId="42" xfId="1" applyFont="1" applyBorder="1" applyAlignment="1">
      <alignment horizontal="right" vertical="center"/>
    </xf>
    <xf numFmtId="38" fontId="5" fillId="0" borderId="40" xfId="1" applyFont="1" applyBorder="1" applyAlignment="1">
      <alignment horizontal="left" vertical="center"/>
    </xf>
    <xf numFmtId="38" fontId="5" fillId="0" borderId="43" xfId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38" fontId="5" fillId="0" borderId="38" xfId="1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45" xfId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5" fillId="0" borderId="47" xfId="1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38" fontId="5" fillId="0" borderId="49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5" fillId="0" borderId="5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right" vertical="center"/>
    </xf>
    <xf numFmtId="38" fontId="5" fillId="0" borderId="54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5" xfId="1" applyFont="1" applyBorder="1" applyAlignment="1">
      <alignment horizontal="right" vertical="center"/>
    </xf>
    <xf numFmtId="38" fontId="5" fillId="0" borderId="56" xfId="1" applyFont="1" applyBorder="1" applyAlignment="1">
      <alignment horizontal="center" vertical="center"/>
    </xf>
    <xf numFmtId="38" fontId="5" fillId="0" borderId="57" xfId="1" applyFont="1" applyBorder="1" applyAlignment="1">
      <alignment horizontal="center" vertical="center"/>
    </xf>
    <xf numFmtId="38" fontId="5" fillId="0" borderId="58" xfId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5" fillId="0" borderId="56" xfId="1" applyFont="1" applyBorder="1" applyAlignment="1">
      <alignment horizontal="right" vertical="center"/>
    </xf>
    <xf numFmtId="38" fontId="5" fillId="0" borderId="57" xfId="1" applyFont="1" applyBorder="1" applyAlignment="1">
      <alignment horizontal="right" vertical="center"/>
    </xf>
    <xf numFmtId="38" fontId="5" fillId="0" borderId="58" xfId="1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0" fontId="5" fillId="0" borderId="0" xfId="0" applyFont="1" applyBorder="1" applyAlignment="1">
      <alignment vertical="top" wrapText="1"/>
    </xf>
    <xf numFmtId="0" fontId="0" fillId="0" borderId="0" xfId="0" applyBorder="1" applyAlignment="1"/>
    <xf numFmtId="177" fontId="5" fillId="0" borderId="67" xfId="0" applyNumberFormat="1" applyFont="1" applyFill="1" applyBorder="1" applyAlignment="1">
      <alignment horizontal="right" vertical="center"/>
    </xf>
    <xf numFmtId="177" fontId="5" fillId="0" borderId="47" xfId="0" applyNumberFormat="1" applyFont="1" applyFill="1" applyBorder="1" applyAlignment="1">
      <alignment horizontal="center" vertical="center" shrinkToFit="1"/>
    </xf>
    <xf numFmtId="0" fontId="5" fillId="0" borderId="64" xfId="0" applyFont="1" applyBorder="1" applyAlignment="1">
      <alignment vertical="top" wrapText="1"/>
    </xf>
    <xf numFmtId="0" fontId="0" fillId="0" borderId="62" xfId="0" applyBorder="1" applyAlignment="1"/>
    <xf numFmtId="0" fontId="0" fillId="0" borderId="63" xfId="0" applyBorder="1" applyAlignment="1"/>
    <xf numFmtId="0" fontId="0" fillId="0" borderId="65" xfId="0" applyBorder="1" applyAlignment="1"/>
    <xf numFmtId="0" fontId="5" fillId="0" borderId="59" xfId="0" applyFont="1" applyBorder="1" applyAlignment="1">
      <alignment vertical="top" wrapText="1"/>
    </xf>
    <xf numFmtId="0" fontId="0" fillId="0" borderId="60" xfId="0" applyBorder="1" applyAlignment="1"/>
    <xf numFmtId="0" fontId="0" fillId="0" borderId="61" xfId="0" applyBorder="1" applyAlignment="1"/>
    <xf numFmtId="0" fontId="5" fillId="0" borderId="62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/>
    <xf numFmtId="177" fontId="12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38" fontId="5" fillId="0" borderId="32" xfId="1" applyFont="1" applyFill="1" applyBorder="1" applyAlignment="1">
      <alignment horizontal="right" vertical="center"/>
    </xf>
    <xf numFmtId="38" fontId="5" fillId="0" borderId="33" xfId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lef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left" vertical="center"/>
    </xf>
    <xf numFmtId="176" fontId="5" fillId="0" borderId="1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0" borderId="68" xfId="0" applyFont="1" applyFill="1" applyBorder="1" applyAlignment="1">
      <alignment horizontal="center" vertical="center"/>
    </xf>
    <xf numFmtId="177" fontId="5" fillId="0" borderId="46" xfId="0" applyNumberFormat="1" applyFont="1" applyFill="1" applyBorder="1" applyAlignment="1">
      <alignment horizontal="center" vertical="center"/>
    </xf>
    <xf numFmtId="177" fontId="5" fillId="0" borderId="6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S80"/>
  <sheetViews>
    <sheetView tabSelected="1" view="pageBreakPreview" zoomScaleNormal="100" zoomScaleSheetLayoutView="100" workbookViewId="0">
      <pane xSplit="3" ySplit="9" topLeftCell="J61" activePane="bottomRight" state="frozen"/>
      <selection pane="topRight" activeCell="D1" sqref="D1"/>
      <selection pane="bottomLeft" activeCell="A9" sqref="A9"/>
      <selection pane="bottomRight" activeCell="R10" sqref="R10"/>
    </sheetView>
  </sheetViews>
  <sheetFormatPr defaultColWidth="9" defaultRowHeight="12"/>
  <cols>
    <col min="1" max="1" width="2.6328125" style="81" customWidth="1"/>
    <col min="2" max="2" width="18.90625" style="81" customWidth="1"/>
    <col min="3" max="3" width="4" style="81" hidden="1" customWidth="1"/>
    <col min="4" max="4" width="2.08984375" style="81" hidden="1" customWidth="1"/>
    <col min="5" max="5" width="8.08984375" style="81" hidden="1" customWidth="1"/>
    <col min="6" max="7" width="2.08984375" style="81" hidden="1" customWidth="1"/>
    <col min="8" max="8" width="8.08984375" style="81" hidden="1" customWidth="1"/>
    <col min="9" max="9" width="2.08984375" style="81" hidden="1" customWidth="1"/>
    <col min="10" max="10" width="2.08984375" style="81" customWidth="1"/>
    <col min="11" max="11" width="10.26953125" style="81" customWidth="1"/>
    <col min="12" max="13" width="2.08984375" style="81" customWidth="1"/>
    <col min="14" max="14" width="10.26953125" style="81" customWidth="1"/>
    <col min="15" max="16" width="2.08984375" style="81" customWidth="1"/>
    <col min="17" max="17" width="10.26953125" style="81" customWidth="1"/>
    <col min="18" max="19" width="2.08984375" style="81" customWidth="1"/>
    <col min="20" max="20" width="10.26953125" style="81" customWidth="1"/>
    <col min="21" max="22" width="2.08984375" style="81" customWidth="1"/>
    <col min="23" max="23" width="10.26953125" style="81" customWidth="1"/>
    <col min="24" max="25" width="2.08984375" style="81" customWidth="1"/>
    <col min="26" max="26" width="10.26953125" style="81" customWidth="1"/>
    <col min="27" max="27" width="2.08984375" style="81" customWidth="1"/>
    <col min="28" max="28" width="2.08984375" style="81" hidden="1" customWidth="1"/>
    <col min="29" max="29" width="8.453125" style="81" hidden="1" customWidth="1"/>
    <col min="30" max="31" width="2.08984375" style="81" hidden="1" customWidth="1"/>
    <col min="32" max="32" width="8.36328125" style="81" hidden="1" customWidth="1"/>
    <col min="33" max="34" width="2.08984375" style="81" hidden="1" customWidth="1"/>
    <col min="35" max="35" width="9.36328125" style="81" hidden="1" customWidth="1"/>
    <col min="36" max="37" width="2.08984375" style="81" hidden="1" customWidth="1"/>
    <col min="38" max="38" width="8.90625" style="81" hidden="1" customWidth="1"/>
    <col min="39" max="40" width="2.08984375" style="81" hidden="1" customWidth="1"/>
    <col min="41" max="41" width="8" style="81" hidden="1" customWidth="1"/>
    <col min="42" max="43" width="2.08984375" style="81" hidden="1" customWidth="1"/>
    <col min="44" max="44" width="9.453125" style="81" hidden="1" customWidth="1"/>
    <col min="45" max="45" width="2.08984375" style="81" hidden="1" customWidth="1"/>
    <col min="46" max="50" width="0" style="81" hidden="1" customWidth="1"/>
    <col min="51" max="51" width="3.6328125" style="81" customWidth="1"/>
    <col min="52" max="16384" width="9" style="81"/>
  </cols>
  <sheetData>
    <row r="1" spans="1:4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2" t="s">
        <v>103</v>
      </c>
      <c r="AA1" s="111"/>
    </row>
    <row r="2" spans="1:45" s="2" customFormat="1" ht="16.5">
      <c r="A2" s="113" t="s">
        <v>84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s="2" customFormat="1" ht="12.4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45" s="2" customFormat="1" ht="12.4" customHeight="1">
      <c r="A4" s="115" t="s">
        <v>82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45" s="2" customFormat="1">
      <c r="A5" s="114"/>
      <c r="B5" s="116"/>
      <c r="C5" s="117"/>
      <c r="D5" s="118"/>
      <c r="E5" s="118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3"/>
      <c r="AC5" s="110" t="s">
        <v>0</v>
      </c>
      <c r="AD5" s="110"/>
      <c r="AE5" s="110"/>
      <c r="AF5" s="110"/>
      <c r="AG5" s="110"/>
      <c r="AH5" s="3"/>
      <c r="AI5" s="3"/>
      <c r="AJ5" s="3"/>
      <c r="AK5" s="3"/>
      <c r="AL5" s="3"/>
      <c r="AM5" s="3"/>
      <c r="AN5" s="3"/>
    </row>
    <row r="6" spans="1:45" s="2" customFormat="1" ht="13.9" customHeight="1">
      <c r="A6" s="114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5" s="4" customFormat="1" ht="11.5" thickBot="1">
      <c r="A7" s="120" t="s">
        <v>1</v>
      </c>
      <c r="B7" s="120"/>
      <c r="C7" s="120"/>
      <c r="D7" s="120"/>
      <c r="E7" s="121"/>
      <c r="F7" s="121"/>
      <c r="G7" s="120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0" t="s">
        <v>2</v>
      </c>
      <c r="AA7" s="121"/>
      <c r="AB7" s="5"/>
      <c r="AC7" s="5"/>
      <c r="AD7" s="5"/>
      <c r="AE7" s="5"/>
      <c r="AG7" s="5"/>
      <c r="AH7" s="5"/>
      <c r="AI7" s="5"/>
      <c r="AJ7" s="5"/>
      <c r="AK7" s="5"/>
      <c r="AM7" s="5"/>
      <c r="AN7" s="5"/>
    </row>
    <row r="8" spans="1:45" s="4" customFormat="1" ht="12" customHeight="1" thickTop="1">
      <c r="A8" s="122" t="s">
        <v>3</v>
      </c>
      <c r="B8" s="123"/>
      <c r="C8" s="124"/>
      <c r="D8" s="122" t="s">
        <v>4</v>
      </c>
      <c r="E8" s="125"/>
      <c r="F8" s="126"/>
      <c r="G8" s="122" t="s">
        <v>5</v>
      </c>
      <c r="H8" s="125"/>
      <c r="I8" s="126"/>
      <c r="J8" s="127" t="s">
        <v>89</v>
      </c>
      <c r="K8" s="125"/>
      <c r="L8" s="126"/>
      <c r="M8" s="127" t="s">
        <v>90</v>
      </c>
      <c r="N8" s="125"/>
      <c r="O8" s="126"/>
      <c r="P8" s="127" t="s">
        <v>91</v>
      </c>
      <c r="Q8" s="125"/>
      <c r="R8" s="126"/>
      <c r="S8" s="127" t="s">
        <v>92</v>
      </c>
      <c r="T8" s="125"/>
      <c r="U8" s="126"/>
      <c r="V8" s="127" t="s">
        <v>93</v>
      </c>
      <c r="W8" s="125"/>
      <c r="X8" s="126"/>
      <c r="Y8" s="127" t="s">
        <v>85</v>
      </c>
      <c r="Z8" s="128"/>
      <c r="AA8" s="129"/>
      <c r="AB8" s="94" t="s">
        <v>6</v>
      </c>
      <c r="AC8" s="95"/>
      <c r="AD8" s="95"/>
      <c r="AE8" s="103" t="s">
        <v>7</v>
      </c>
      <c r="AF8" s="104"/>
      <c r="AG8" s="105"/>
      <c r="AH8" s="98" t="s">
        <v>8</v>
      </c>
      <c r="AI8" s="98"/>
      <c r="AJ8" s="108"/>
      <c r="AK8" s="97" t="s">
        <v>9</v>
      </c>
      <c r="AL8" s="98"/>
      <c r="AM8" s="108"/>
      <c r="AN8" s="97" t="s">
        <v>10</v>
      </c>
      <c r="AO8" s="98"/>
      <c r="AP8" s="108"/>
      <c r="AQ8" s="97" t="s">
        <v>11</v>
      </c>
      <c r="AR8" s="98"/>
      <c r="AS8" s="99"/>
    </row>
    <row r="9" spans="1:45" s="4" customFormat="1" ht="12" customHeight="1">
      <c r="A9" s="130"/>
      <c r="B9" s="131"/>
      <c r="C9" s="132"/>
      <c r="D9" s="133"/>
      <c r="E9" s="134"/>
      <c r="F9" s="135"/>
      <c r="G9" s="133"/>
      <c r="H9" s="134"/>
      <c r="I9" s="135"/>
      <c r="J9" s="133"/>
      <c r="K9" s="134"/>
      <c r="L9" s="135"/>
      <c r="M9" s="133"/>
      <c r="N9" s="134"/>
      <c r="O9" s="135"/>
      <c r="P9" s="133"/>
      <c r="Q9" s="134"/>
      <c r="R9" s="135"/>
      <c r="S9" s="133"/>
      <c r="T9" s="134"/>
      <c r="U9" s="135"/>
      <c r="V9" s="133"/>
      <c r="W9" s="134"/>
      <c r="X9" s="135"/>
      <c r="Y9" s="136"/>
      <c r="Z9" s="137"/>
      <c r="AA9" s="138"/>
      <c r="AB9" s="96"/>
      <c r="AC9" s="96"/>
      <c r="AD9" s="96"/>
      <c r="AE9" s="106"/>
      <c r="AF9" s="101"/>
      <c r="AG9" s="107"/>
      <c r="AH9" s="101"/>
      <c r="AI9" s="101"/>
      <c r="AJ9" s="109"/>
      <c r="AK9" s="100"/>
      <c r="AL9" s="101"/>
      <c r="AM9" s="109"/>
      <c r="AN9" s="100"/>
      <c r="AO9" s="101"/>
      <c r="AP9" s="109"/>
      <c r="AQ9" s="100"/>
      <c r="AR9" s="101"/>
      <c r="AS9" s="102"/>
    </row>
    <row r="10" spans="1:45" s="4" customFormat="1" ht="13.9" customHeight="1" thickBot="1">
      <c r="A10" s="139" t="s">
        <v>12</v>
      </c>
      <c r="B10" s="139"/>
      <c r="C10" s="140"/>
      <c r="D10" s="140"/>
      <c r="E10" s="141">
        <v>466</v>
      </c>
      <c r="F10" s="142"/>
      <c r="G10" s="140"/>
      <c r="H10" s="141">
        <v>448</v>
      </c>
      <c r="I10" s="142"/>
      <c r="J10" s="141"/>
      <c r="K10" s="141"/>
      <c r="L10" s="142"/>
      <c r="M10" s="141"/>
      <c r="N10" s="141"/>
      <c r="O10" s="142"/>
      <c r="P10" s="141"/>
      <c r="Q10" s="141"/>
      <c r="R10" s="142"/>
      <c r="S10" s="141"/>
      <c r="T10" s="141"/>
      <c r="U10" s="142"/>
      <c r="V10" s="141"/>
      <c r="W10" s="141"/>
      <c r="X10" s="142"/>
      <c r="Y10" s="141"/>
      <c r="Z10" s="141"/>
      <c r="AA10" s="142"/>
      <c r="AB10" s="6"/>
      <c r="AC10" s="6">
        <v>416</v>
      </c>
      <c r="AD10" s="6"/>
      <c r="AE10" s="8"/>
      <c r="AF10" s="6">
        <v>416</v>
      </c>
      <c r="AG10" s="9"/>
      <c r="AH10" s="6"/>
      <c r="AI10" s="6"/>
      <c r="AJ10" s="7"/>
      <c r="AK10" s="6"/>
      <c r="AL10" s="6"/>
      <c r="AM10" s="6"/>
      <c r="AN10" s="10"/>
      <c r="AO10" s="6"/>
      <c r="AP10" s="7"/>
      <c r="AQ10" s="10"/>
      <c r="AR10" s="6"/>
      <c r="AS10" s="11"/>
    </row>
    <row r="11" spans="1:45" s="4" customFormat="1" ht="13.9" customHeight="1" thickTop="1" thickBot="1">
      <c r="A11" s="143" t="s">
        <v>13</v>
      </c>
      <c r="B11" s="143"/>
      <c r="C11" s="144"/>
      <c r="D11" s="144"/>
      <c r="E11" s="145">
        <v>54734</v>
      </c>
      <c r="F11" s="146"/>
      <c r="G11" s="144"/>
      <c r="H11" s="145">
        <v>54752</v>
      </c>
      <c r="I11" s="146"/>
      <c r="J11" s="145"/>
      <c r="K11" s="145"/>
      <c r="L11" s="146"/>
      <c r="M11" s="145"/>
      <c r="N11" s="145"/>
      <c r="O11" s="146"/>
      <c r="P11" s="145"/>
      <c r="Q11" s="145"/>
      <c r="R11" s="146"/>
      <c r="S11" s="145"/>
      <c r="T11" s="145"/>
      <c r="U11" s="146"/>
      <c r="V11" s="145"/>
      <c r="W11" s="145"/>
      <c r="X11" s="146"/>
      <c r="Y11" s="145"/>
      <c r="Z11" s="145"/>
      <c r="AA11" s="146"/>
      <c r="AB11" s="12"/>
      <c r="AC11" s="12">
        <v>56156</v>
      </c>
      <c r="AD11" s="12"/>
      <c r="AE11" s="14"/>
      <c r="AF11" s="12">
        <v>56156</v>
      </c>
      <c r="AG11" s="15"/>
      <c r="AH11" s="12"/>
      <c r="AI11" s="12"/>
      <c r="AJ11" s="13"/>
      <c r="AK11" s="12"/>
      <c r="AL11" s="12"/>
      <c r="AM11" s="12"/>
      <c r="AN11" s="16"/>
      <c r="AO11" s="12"/>
      <c r="AP11" s="13"/>
      <c r="AQ11" s="16"/>
      <c r="AR11" s="12"/>
      <c r="AS11" s="17"/>
    </row>
    <row r="12" spans="1:45" s="4" customFormat="1" ht="13.9" customHeight="1" thickTop="1">
      <c r="A12" s="147" t="s">
        <v>14</v>
      </c>
      <c r="B12" s="148"/>
      <c r="C12" s="149"/>
      <c r="D12" s="149"/>
      <c r="E12" s="150">
        <f>SUM(E13:E14)</f>
        <v>0</v>
      </c>
      <c r="F12" s="151"/>
      <c r="G12" s="149"/>
      <c r="H12" s="150">
        <f>SUM(H13:H14)</f>
        <v>0</v>
      </c>
      <c r="I12" s="151"/>
      <c r="J12" s="150"/>
      <c r="K12" s="150">
        <f>SUM(K13:K14)</f>
        <v>0</v>
      </c>
      <c r="L12" s="151"/>
      <c r="M12" s="150"/>
      <c r="N12" s="150">
        <f>SUM(N13:N14)</f>
        <v>0</v>
      </c>
      <c r="O12" s="151"/>
      <c r="P12" s="150"/>
      <c r="Q12" s="150">
        <f>SUM(Q13:Q14)</f>
        <v>0</v>
      </c>
      <c r="R12" s="151"/>
      <c r="S12" s="150"/>
      <c r="T12" s="150">
        <f>SUM(T13:T14)</f>
        <v>0</v>
      </c>
      <c r="U12" s="151"/>
      <c r="V12" s="150"/>
      <c r="W12" s="150">
        <f>SUM(W13:W14)</f>
        <v>0</v>
      </c>
      <c r="X12" s="151"/>
      <c r="Y12" s="150"/>
      <c r="Z12" s="150">
        <f>SUM(Z13:Z14)</f>
        <v>0</v>
      </c>
      <c r="AA12" s="151"/>
      <c r="AB12" s="18"/>
      <c r="AC12" s="18">
        <f>SUM(AC13:AC14)</f>
        <v>0</v>
      </c>
      <c r="AD12" s="18"/>
      <c r="AE12" s="20"/>
      <c r="AF12" s="18">
        <f>SUM(AF13:AF14)</f>
        <v>0</v>
      </c>
      <c r="AG12" s="21"/>
      <c r="AH12" s="18"/>
      <c r="AI12" s="18">
        <f>SUM(AI13:AI14)</f>
        <v>0</v>
      </c>
      <c r="AJ12" s="19"/>
      <c r="AK12" s="18"/>
      <c r="AL12" s="18">
        <f>SUM(AL13:AL14)</f>
        <v>0</v>
      </c>
      <c r="AM12" s="18"/>
      <c r="AN12" s="22"/>
      <c r="AO12" s="18">
        <f>SUM(AO13:AO14)</f>
        <v>0</v>
      </c>
      <c r="AP12" s="19"/>
      <c r="AQ12" s="22"/>
      <c r="AR12" s="18">
        <f>SUM(AR13:AR14)</f>
        <v>0</v>
      </c>
      <c r="AS12" s="23"/>
    </row>
    <row r="13" spans="1:45" s="4" customFormat="1" ht="13.9" customHeight="1">
      <c r="A13" s="147"/>
      <c r="B13" s="152" t="s">
        <v>15</v>
      </c>
      <c r="C13" s="153"/>
      <c r="D13" s="153"/>
      <c r="E13" s="154"/>
      <c r="F13" s="155"/>
      <c r="G13" s="153"/>
      <c r="H13" s="154"/>
      <c r="I13" s="155"/>
      <c r="J13" s="154"/>
      <c r="K13" s="154"/>
      <c r="L13" s="155"/>
      <c r="M13" s="154"/>
      <c r="N13" s="154"/>
      <c r="O13" s="155"/>
      <c r="P13" s="154"/>
      <c r="Q13" s="154"/>
      <c r="R13" s="155"/>
      <c r="S13" s="154"/>
      <c r="T13" s="154"/>
      <c r="U13" s="155"/>
      <c r="V13" s="154"/>
      <c r="W13" s="154"/>
      <c r="X13" s="155"/>
      <c r="Y13" s="154"/>
      <c r="Z13" s="154"/>
      <c r="AA13" s="155"/>
      <c r="AB13" s="24"/>
      <c r="AC13" s="24"/>
      <c r="AD13" s="24"/>
      <c r="AE13" s="26"/>
      <c r="AF13" s="24"/>
      <c r="AG13" s="27"/>
      <c r="AH13" s="24"/>
      <c r="AI13" s="24"/>
      <c r="AJ13" s="25"/>
      <c r="AK13" s="24"/>
      <c r="AL13" s="18"/>
      <c r="AM13" s="24"/>
      <c r="AN13" s="28"/>
      <c r="AO13" s="24"/>
      <c r="AP13" s="25"/>
      <c r="AQ13" s="28"/>
      <c r="AR13" s="24"/>
      <c r="AS13" s="29"/>
    </row>
    <row r="14" spans="1:45" s="4" customFormat="1" ht="13.9" customHeight="1">
      <c r="A14" s="148"/>
      <c r="B14" s="152"/>
      <c r="C14" s="153"/>
      <c r="D14" s="153"/>
      <c r="E14" s="154"/>
      <c r="F14" s="155"/>
      <c r="G14" s="153"/>
      <c r="H14" s="154"/>
      <c r="I14" s="155"/>
      <c r="J14" s="154"/>
      <c r="K14" s="154"/>
      <c r="L14" s="155"/>
      <c r="M14" s="154"/>
      <c r="N14" s="154"/>
      <c r="O14" s="155"/>
      <c r="P14" s="154"/>
      <c r="Q14" s="154"/>
      <c r="R14" s="155"/>
      <c r="S14" s="154"/>
      <c r="T14" s="154"/>
      <c r="U14" s="155"/>
      <c r="V14" s="154"/>
      <c r="W14" s="154"/>
      <c r="X14" s="155"/>
      <c r="Y14" s="154"/>
      <c r="Z14" s="154"/>
      <c r="AA14" s="155"/>
      <c r="AB14" s="24"/>
      <c r="AC14" s="24"/>
      <c r="AD14" s="24"/>
      <c r="AE14" s="26"/>
      <c r="AF14" s="24"/>
      <c r="AG14" s="27"/>
      <c r="AH14" s="24"/>
      <c r="AI14" s="24"/>
      <c r="AJ14" s="25"/>
      <c r="AK14" s="24"/>
      <c r="AL14" s="24"/>
      <c r="AM14" s="24"/>
      <c r="AN14" s="28"/>
      <c r="AO14" s="24"/>
      <c r="AP14" s="25"/>
      <c r="AQ14" s="28"/>
      <c r="AR14" s="24"/>
      <c r="AS14" s="29"/>
    </row>
    <row r="15" spans="1:45" s="4" customFormat="1" ht="13.9" customHeight="1">
      <c r="A15" s="156" t="s">
        <v>16</v>
      </c>
      <c r="B15" s="157"/>
      <c r="C15" s="158"/>
      <c r="D15" s="158"/>
      <c r="E15" s="154">
        <f>SUM(E10:E12)</f>
        <v>55200</v>
      </c>
      <c r="F15" s="155"/>
      <c r="G15" s="158"/>
      <c r="H15" s="154">
        <f>SUM(H10:H12)</f>
        <v>55200</v>
      </c>
      <c r="I15" s="155"/>
      <c r="J15" s="154"/>
      <c r="K15" s="154">
        <f>SUM(K10:K12)</f>
        <v>0</v>
      </c>
      <c r="L15" s="155"/>
      <c r="M15" s="154"/>
      <c r="N15" s="154">
        <f>SUM(N10:N12)</f>
        <v>0</v>
      </c>
      <c r="O15" s="155"/>
      <c r="P15" s="154"/>
      <c r="Q15" s="154">
        <f>SUM(Q10:Q12)</f>
        <v>0</v>
      </c>
      <c r="R15" s="155"/>
      <c r="S15" s="154"/>
      <c r="T15" s="154">
        <f>SUM(T10:T12)</f>
        <v>0</v>
      </c>
      <c r="U15" s="155"/>
      <c r="V15" s="154"/>
      <c r="W15" s="154">
        <f>SUM(W10:W12)</f>
        <v>0</v>
      </c>
      <c r="X15" s="155"/>
      <c r="Y15" s="154"/>
      <c r="Z15" s="154">
        <f>SUM(Z10:Z12)</f>
        <v>0</v>
      </c>
      <c r="AA15" s="155"/>
      <c r="AB15" s="6"/>
      <c r="AC15" s="6">
        <f>SUM(AC10:AC12)</f>
        <v>56572</v>
      </c>
      <c r="AD15" s="6"/>
      <c r="AE15" s="8"/>
      <c r="AF15" s="6">
        <f>SUM(AF10:AF12)</f>
        <v>56572</v>
      </c>
      <c r="AG15" s="9"/>
      <c r="AH15" s="6"/>
      <c r="AI15" s="6">
        <f>SUM(AI10:AI12)</f>
        <v>0</v>
      </c>
      <c r="AJ15" s="7"/>
      <c r="AK15" s="10"/>
      <c r="AL15" s="6">
        <f>SUM(AL10:AL12)</f>
        <v>0</v>
      </c>
      <c r="AM15" s="6"/>
      <c r="AN15" s="10"/>
      <c r="AO15" s="6">
        <f>SUM(AO10:AO12)</f>
        <v>0</v>
      </c>
      <c r="AP15" s="7"/>
      <c r="AQ15" s="10"/>
      <c r="AR15" s="6">
        <f>SUM(AR10:AR12)</f>
        <v>0</v>
      </c>
      <c r="AS15" s="11"/>
    </row>
    <row r="16" spans="1:45" s="4" customFormat="1" ht="13.9" hidden="1" customHeight="1" thickBot="1">
      <c r="A16" s="159" t="s">
        <v>17</v>
      </c>
      <c r="B16" s="160"/>
      <c r="C16" s="161"/>
      <c r="D16" s="162" t="s">
        <v>18</v>
      </c>
      <c r="E16" s="150" t="s">
        <v>19</v>
      </c>
      <c r="F16" s="163" t="s">
        <v>20</v>
      </c>
      <c r="G16" s="162" t="s">
        <v>18</v>
      </c>
      <c r="H16" s="164">
        <f>ROUND(H15/E15*100,1)</f>
        <v>100</v>
      </c>
      <c r="I16" s="163" t="s">
        <v>20</v>
      </c>
      <c r="J16" s="150" t="s">
        <v>21</v>
      </c>
      <c r="K16" s="164">
        <f>ROUND(K15/H15*100,1)</f>
        <v>0</v>
      </c>
      <c r="L16" s="165" t="s">
        <v>22</v>
      </c>
      <c r="M16" s="150" t="s">
        <v>21</v>
      </c>
      <c r="N16" s="164" t="e">
        <f>ROUND(N15/K15*100,1)</f>
        <v>#DIV/0!</v>
      </c>
      <c r="O16" s="165" t="s">
        <v>22</v>
      </c>
      <c r="P16" s="150" t="s">
        <v>21</v>
      </c>
      <c r="Q16" s="164" t="e">
        <f>ROUND(Q15/N15*100,1)</f>
        <v>#DIV/0!</v>
      </c>
      <c r="R16" s="165" t="s">
        <v>22</v>
      </c>
      <c r="S16" s="150" t="s">
        <v>21</v>
      </c>
      <c r="T16" s="164" t="e">
        <f>ROUND(T15/Q15*100,1)</f>
        <v>#DIV/0!</v>
      </c>
      <c r="U16" s="165" t="s">
        <v>22</v>
      </c>
      <c r="V16" s="150" t="s">
        <v>21</v>
      </c>
      <c r="W16" s="164" t="e">
        <f>ROUND(W15/T15*100,1)</f>
        <v>#DIV/0!</v>
      </c>
      <c r="X16" s="165" t="s">
        <v>22</v>
      </c>
      <c r="Y16" s="150" t="s">
        <v>21</v>
      </c>
      <c r="Z16" s="164" t="e">
        <f>ROUND(Z15/K15*100,1)</f>
        <v>#DIV/0!</v>
      </c>
      <c r="AA16" s="166" t="s">
        <v>22</v>
      </c>
      <c r="AB16" s="30" t="s">
        <v>21</v>
      </c>
      <c r="AC16" s="31" t="e">
        <f>ROUND(AC15/Z15*100,1)</f>
        <v>#DIV/0!</v>
      </c>
      <c r="AD16" s="32" t="s">
        <v>22</v>
      </c>
      <c r="AE16" s="30" t="s">
        <v>21</v>
      </c>
      <c r="AF16" s="31" t="e">
        <f>ROUND(AC15/Z15*100,1)</f>
        <v>#DIV/0!</v>
      </c>
      <c r="AG16" s="33" t="s">
        <v>22</v>
      </c>
      <c r="AH16" s="34" t="s">
        <v>21</v>
      </c>
      <c r="AI16" s="35">
        <f>ROUND(AI15/AF15*100,1)</f>
        <v>0</v>
      </c>
      <c r="AJ16" s="36" t="s">
        <v>22</v>
      </c>
      <c r="AK16" s="37" t="s">
        <v>21</v>
      </c>
      <c r="AL16" s="35" t="e">
        <f>ROUND(AL15/AI15*100,1)</f>
        <v>#DIV/0!</v>
      </c>
      <c r="AM16" s="38" t="s">
        <v>22</v>
      </c>
      <c r="AN16" s="37" t="s">
        <v>21</v>
      </c>
      <c r="AO16" s="35" t="e">
        <f>ROUND(AO15/AL15*100,1)</f>
        <v>#DIV/0!</v>
      </c>
      <c r="AP16" s="36" t="s">
        <v>22</v>
      </c>
      <c r="AQ16" s="37" t="s">
        <v>21</v>
      </c>
      <c r="AR16" s="35" t="e">
        <f>ROUND(AR15/AO15*100,1)</f>
        <v>#DIV/0!</v>
      </c>
      <c r="AS16" s="39" t="s">
        <v>22</v>
      </c>
    </row>
    <row r="17" spans="1:45" s="4" customFormat="1" ht="13.9" customHeight="1">
      <c r="A17" s="120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</row>
    <row r="18" spans="1:45" s="4" customFormat="1" ht="13.9" customHeight="1" thickBot="1">
      <c r="A18" s="120" t="s">
        <v>23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E18" s="41" t="s">
        <v>24</v>
      </c>
      <c r="AF18" s="42"/>
      <c r="AR18" s="4" t="s">
        <v>2</v>
      </c>
    </row>
    <row r="19" spans="1:45" s="43" customFormat="1" ht="13.9" customHeight="1" thickTop="1">
      <c r="A19" s="122" t="s">
        <v>3</v>
      </c>
      <c r="B19" s="123"/>
      <c r="C19" s="124"/>
      <c r="D19" s="122" t="s">
        <v>4</v>
      </c>
      <c r="E19" s="125"/>
      <c r="F19" s="126"/>
      <c r="G19" s="122" t="s">
        <v>5</v>
      </c>
      <c r="H19" s="125"/>
      <c r="I19" s="126"/>
      <c r="J19" s="127" t="s">
        <v>89</v>
      </c>
      <c r="K19" s="125"/>
      <c r="L19" s="126"/>
      <c r="M19" s="127" t="s">
        <v>90</v>
      </c>
      <c r="N19" s="168"/>
      <c r="O19" s="169"/>
      <c r="P19" s="127" t="s">
        <v>91</v>
      </c>
      <c r="Q19" s="168"/>
      <c r="R19" s="169"/>
      <c r="S19" s="127" t="s">
        <v>92</v>
      </c>
      <c r="T19" s="168"/>
      <c r="U19" s="169"/>
      <c r="V19" s="127" t="s">
        <v>93</v>
      </c>
      <c r="W19" s="168"/>
      <c r="X19" s="169"/>
      <c r="Y19" s="127" t="s">
        <v>104</v>
      </c>
      <c r="Z19" s="128"/>
      <c r="AA19" s="129"/>
      <c r="AB19" s="94" t="s">
        <v>6</v>
      </c>
      <c r="AC19" s="95"/>
      <c r="AD19" s="95"/>
      <c r="AE19" s="103" t="s">
        <v>7</v>
      </c>
      <c r="AF19" s="104"/>
      <c r="AG19" s="105"/>
      <c r="AH19" s="98" t="s">
        <v>8</v>
      </c>
      <c r="AI19" s="98"/>
      <c r="AJ19" s="108"/>
      <c r="AK19" s="97" t="s">
        <v>9</v>
      </c>
      <c r="AL19" s="98"/>
      <c r="AM19" s="108"/>
      <c r="AN19" s="97" t="s">
        <v>10</v>
      </c>
      <c r="AO19" s="98"/>
      <c r="AP19" s="108"/>
      <c r="AQ19" s="97" t="s">
        <v>11</v>
      </c>
      <c r="AR19" s="98"/>
      <c r="AS19" s="99"/>
    </row>
    <row r="20" spans="1:45" s="43" customFormat="1" ht="13.9" customHeight="1">
      <c r="A20" s="130"/>
      <c r="B20" s="131"/>
      <c r="C20" s="132"/>
      <c r="D20" s="133"/>
      <c r="E20" s="134"/>
      <c r="F20" s="135"/>
      <c r="G20" s="133"/>
      <c r="H20" s="134"/>
      <c r="I20" s="135"/>
      <c r="J20" s="133"/>
      <c r="K20" s="134"/>
      <c r="L20" s="135"/>
      <c r="M20" s="159"/>
      <c r="N20" s="170"/>
      <c r="O20" s="171"/>
      <c r="P20" s="159"/>
      <c r="Q20" s="170"/>
      <c r="R20" s="171"/>
      <c r="S20" s="159"/>
      <c r="T20" s="170"/>
      <c r="U20" s="171"/>
      <c r="V20" s="159"/>
      <c r="W20" s="170"/>
      <c r="X20" s="171"/>
      <c r="Y20" s="136"/>
      <c r="Z20" s="137"/>
      <c r="AA20" s="138"/>
      <c r="AB20" s="96"/>
      <c r="AC20" s="96"/>
      <c r="AD20" s="96"/>
      <c r="AE20" s="106"/>
      <c r="AF20" s="101"/>
      <c r="AG20" s="107"/>
      <c r="AH20" s="101"/>
      <c r="AI20" s="101"/>
      <c r="AJ20" s="109"/>
      <c r="AK20" s="100"/>
      <c r="AL20" s="101"/>
      <c r="AM20" s="109"/>
      <c r="AN20" s="100"/>
      <c r="AO20" s="101"/>
      <c r="AP20" s="109"/>
      <c r="AQ20" s="100"/>
      <c r="AR20" s="101"/>
      <c r="AS20" s="102"/>
    </row>
    <row r="21" spans="1:45" s="4" customFormat="1" ht="13.9" customHeight="1">
      <c r="A21" s="140" t="s">
        <v>25</v>
      </c>
      <c r="B21" s="172"/>
      <c r="C21" s="173"/>
      <c r="D21" s="173"/>
      <c r="E21" s="154">
        <f>SUM(E22:E26)</f>
        <v>20830</v>
      </c>
      <c r="F21" s="155"/>
      <c r="G21" s="173"/>
      <c r="H21" s="154">
        <f>SUM(H22:H26)</f>
        <v>22730</v>
      </c>
      <c r="I21" s="155"/>
      <c r="J21" s="154"/>
      <c r="K21" s="154">
        <f>SUM(K22:K26)</f>
        <v>0</v>
      </c>
      <c r="L21" s="155"/>
      <c r="M21" s="154"/>
      <c r="N21" s="154">
        <f>SUM(N22:N26)</f>
        <v>0</v>
      </c>
      <c r="O21" s="155"/>
      <c r="P21" s="154"/>
      <c r="Q21" s="154">
        <f>SUM(Q22:Q26)</f>
        <v>0</v>
      </c>
      <c r="R21" s="155"/>
      <c r="S21" s="154"/>
      <c r="T21" s="154">
        <f>SUM(T22:T26)</f>
        <v>0</v>
      </c>
      <c r="U21" s="155"/>
      <c r="V21" s="154"/>
      <c r="W21" s="154">
        <f>SUM(W22:W26)</f>
        <v>0</v>
      </c>
      <c r="X21" s="155"/>
      <c r="Y21" s="154"/>
      <c r="Z21" s="154">
        <f>SUM(Z22:Z26)</f>
        <v>26862</v>
      </c>
      <c r="AA21" s="155"/>
      <c r="AB21" s="24"/>
      <c r="AC21" s="24">
        <f>SUM(AC22:AC26)</f>
        <v>23580</v>
      </c>
      <c r="AD21" s="24"/>
      <c r="AE21" s="26"/>
      <c r="AF21" s="24">
        <f>SUM(AF22:AF26)</f>
        <v>23580</v>
      </c>
      <c r="AG21" s="27"/>
      <c r="AH21" s="24"/>
      <c r="AI21" s="24">
        <f>SUM(AI22:AI26)</f>
        <v>0</v>
      </c>
      <c r="AJ21" s="25"/>
      <c r="AK21" s="24"/>
      <c r="AL21" s="24">
        <f>SUM(AL22:AL26)</f>
        <v>0</v>
      </c>
      <c r="AM21" s="24"/>
      <c r="AN21" s="28"/>
      <c r="AO21" s="24">
        <f>SUM(AO22:AO26)</f>
        <v>0</v>
      </c>
      <c r="AP21" s="25"/>
      <c r="AQ21" s="28"/>
      <c r="AR21" s="24">
        <f>SUM(AR22:AR26)</f>
        <v>0</v>
      </c>
      <c r="AS21" s="29"/>
    </row>
    <row r="22" spans="1:45" s="4" customFormat="1" ht="13.9" customHeight="1">
      <c r="A22" s="174"/>
      <c r="B22" s="152" t="s">
        <v>26</v>
      </c>
      <c r="C22" s="153" t="s">
        <v>27</v>
      </c>
      <c r="D22" s="153"/>
      <c r="E22" s="154">
        <v>20830</v>
      </c>
      <c r="F22" s="155"/>
      <c r="G22" s="153"/>
      <c r="H22" s="154">
        <v>22730</v>
      </c>
      <c r="I22" s="155"/>
      <c r="J22" s="154"/>
      <c r="K22" s="154"/>
      <c r="L22" s="155"/>
      <c r="M22" s="154"/>
      <c r="N22" s="154"/>
      <c r="O22" s="155"/>
      <c r="P22" s="154"/>
      <c r="Q22" s="154"/>
      <c r="R22" s="155"/>
      <c r="S22" s="154"/>
      <c r="T22" s="154"/>
      <c r="U22" s="155"/>
      <c r="V22" s="154"/>
      <c r="W22" s="154"/>
      <c r="X22" s="155"/>
      <c r="Y22" s="154"/>
      <c r="Z22" s="154">
        <v>23062</v>
      </c>
      <c r="AA22" s="155"/>
      <c r="AB22" s="24"/>
      <c r="AC22" s="24">
        <v>23580</v>
      </c>
      <c r="AD22" s="24"/>
      <c r="AE22" s="26"/>
      <c r="AF22" s="24">
        <v>23580</v>
      </c>
      <c r="AG22" s="27"/>
      <c r="AH22" s="24"/>
      <c r="AI22" s="24"/>
      <c r="AJ22" s="25"/>
      <c r="AK22" s="24"/>
      <c r="AL22" s="24"/>
      <c r="AM22" s="24"/>
      <c r="AN22" s="28"/>
      <c r="AO22" s="24"/>
      <c r="AP22" s="25"/>
      <c r="AQ22" s="28"/>
      <c r="AR22" s="24"/>
      <c r="AS22" s="29"/>
    </row>
    <row r="23" spans="1:45" s="4" customFormat="1" ht="13.9" customHeight="1">
      <c r="A23" s="174"/>
      <c r="B23" s="152" t="s">
        <v>28</v>
      </c>
      <c r="C23" s="153"/>
      <c r="D23" s="153"/>
      <c r="E23" s="154"/>
      <c r="F23" s="155"/>
      <c r="G23" s="153"/>
      <c r="H23" s="154"/>
      <c r="I23" s="155"/>
      <c r="J23" s="154"/>
      <c r="K23" s="154"/>
      <c r="L23" s="155"/>
      <c r="M23" s="154"/>
      <c r="N23" s="154"/>
      <c r="O23" s="155"/>
      <c r="P23" s="154"/>
      <c r="Q23" s="154"/>
      <c r="R23" s="155"/>
      <c r="S23" s="154"/>
      <c r="T23" s="154"/>
      <c r="U23" s="155"/>
      <c r="V23" s="154"/>
      <c r="W23" s="154"/>
      <c r="X23" s="155"/>
      <c r="Y23" s="154"/>
      <c r="Z23" s="154"/>
      <c r="AA23" s="155"/>
      <c r="AB23" s="24"/>
      <c r="AC23" s="24"/>
      <c r="AD23" s="24"/>
      <c r="AE23" s="26"/>
      <c r="AF23" s="24"/>
      <c r="AG23" s="27"/>
      <c r="AH23" s="24"/>
      <c r="AI23" s="24"/>
      <c r="AJ23" s="25"/>
      <c r="AK23" s="24"/>
      <c r="AL23" s="24"/>
      <c r="AM23" s="24"/>
      <c r="AN23" s="28"/>
      <c r="AO23" s="24"/>
      <c r="AP23" s="25"/>
      <c r="AQ23" s="28"/>
      <c r="AR23" s="24"/>
      <c r="AS23" s="29"/>
    </row>
    <row r="24" spans="1:45" s="4" customFormat="1" ht="13.9" customHeight="1">
      <c r="A24" s="174"/>
      <c r="B24" s="152" t="s">
        <v>29</v>
      </c>
      <c r="C24" s="153"/>
      <c r="D24" s="153"/>
      <c r="E24" s="154"/>
      <c r="F24" s="155"/>
      <c r="G24" s="153"/>
      <c r="H24" s="154"/>
      <c r="I24" s="155"/>
      <c r="J24" s="154"/>
      <c r="K24" s="154"/>
      <c r="L24" s="155"/>
      <c r="M24" s="154"/>
      <c r="N24" s="154"/>
      <c r="O24" s="155"/>
      <c r="P24" s="154"/>
      <c r="Q24" s="154"/>
      <c r="R24" s="155"/>
      <c r="S24" s="154"/>
      <c r="T24" s="154"/>
      <c r="U24" s="155"/>
      <c r="V24" s="154"/>
      <c r="W24" s="154"/>
      <c r="X24" s="155"/>
      <c r="Y24" s="154"/>
      <c r="Z24" s="154"/>
      <c r="AA24" s="155"/>
      <c r="AB24" s="24"/>
      <c r="AC24" s="24"/>
      <c r="AD24" s="24"/>
      <c r="AE24" s="26"/>
      <c r="AF24" s="24"/>
      <c r="AG24" s="27"/>
      <c r="AH24" s="24"/>
      <c r="AI24" s="24"/>
      <c r="AJ24" s="25"/>
      <c r="AK24" s="24"/>
      <c r="AL24" s="24"/>
      <c r="AM24" s="24"/>
      <c r="AN24" s="28"/>
      <c r="AO24" s="24"/>
      <c r="AP24" s="25"/>
      <c r="AQ24" s="28"/>
      <c r="AR24" s="24"/>
      <c r="AS24" s="29"/>
    </row>
    <row r="25" spans="1:45" s="4" customFormat="1" ht="13.9" customHeight="1">
      <c r="A25" s="174"/>
      <c r="B25" s="148" t="s">
        <v>30</v>
      </c>
      <c r="C25" s="149"/>
      <c r="D25" s="149"/>
      <c r="E25" s="154"/>
      <c r="F25" s="155"/>
      <c r="G25" s="149"/>
      <c r="H25" s="154"/>
      <c r="I25" s="155"/>
      <c r="J25" s="154"/>
      <c r="K25" s="154"/>
      <c r="L25" s="155"/>
      <c r="M25" s="154"/>
      <c r="N25" s="154"/>
      <c r="O25" s="155"/>
      <c r="P25" s="154"/>
      <c r="Q25" s="154"/>
      <c r="R25" s="155"/>
      <c r="S25" s="154"/>
      <c r="T25" s="154"/>
      <c r="U25" s="155"/>
      <c r="V25" s="154"/>
      <c r="W25" s="154"/>
      <c r="X25" s="155"/>
      <c r="Y25" s="154"/>
      <c r="Z25" s="154">
        <v>3800</v>
      </c>
      <c r="AA25" s="155"/>
      <c r="AB25" s="24"/>
      <c r="AC25" s="24"/>
      <c r="AD25" s="24"/>
      <c r="AE25" s="26"/>
      <c r="AF25" s="24"/>
      <c r="AG25" s="27"/>
      <c r="AH25" s="24"/>
      <c r="AI25" s="24"/>
      <c r="AJ25" s="25"/>
      <c r="AK25" s="24"/>
      <c r="AL25" s="24"/>
      <c r="AM25" s="24"/>
      <c r="AN25" s="28"/>
      <c r="AO25" s="24"/>
      <c r="AP25" s="25"/>
      <c r="AQ25" s="28"/>
      <c r="AR25" s="24"/>
      <c r="AS25" s="29"/>
    </row>
    <row r="26" spans="1:45" s="4" customFormat="1" ht="13.9" customHeight="1">
      <c r="A26" s="174"/>
      <c r="B26" s="148"/>
      <c r="C26" s="149"/>
      <c r="D26" s="149"/>
      <c r="E26" s="154"/>
      <c r="F26" s="155"/>
      <c r="G26" s="149"/>
      <c r="H26" s="154"/>
      <c r="I26" s="155"/>
      <c r="J26" s="154"/>
      <c r="K26" s="154"/>
      <c r="L26" s="155"/>
      <c r="M26" s="154"/>
      <c r="N26" s="154"/>
      <c r="O26" s="155"/>
      <c r="P26" s="154"/>
      <c r="Q26" s="154"/>
      <c r="R26" s="155"/>
      <c r="S26" s="154"/>
      <c r="T26" s="154"/>
      <c r="U26" s="155"/>
      <c r="V26" s="154"/>
      <c r="W26" s="154"/>
      <c r="X26" s="155"/>
      <c r="Y26" s="154"/>
      <c r="Z26" s="154"/>
      <c r="AA26" s="155"/>
      <c r="AB26" s="24"/>
      <c r="AC26" s="24"/>
      <c r="AD26" s="24"/>
      <c r="AE26" s="26"/>
      <c r="AF26" s="24"/>
      <c r="AG26" s="27"/>
      <c r="AH26" s="24"/>
      <c r="AI26" s="24"/>
      <c r="AJ26" s="25"/>
      <c r="AK26" s="24"/>
      <c r="AL26" s="24"/>
      <c r="AM26" s="24"/>
      <c r="AN26" s="28"/>
      <c r="AO26" s="24"/>
      <c r="AP26" s="25"/>
      <c r="AQ26" s="28"/>
      <c r="AR26" s="24"/>
      <c r="AS26" s="29"/>
    </row>
    <row r="27" spans="1:45" s="4" customFormat="1" ht="13.9" customHeight="1">
      <c r="A27" s="140" t="s">
        <v>31</v>
      </c>
      <c r="B27" s="175"/>
      <c r="C27" s="173"/>
      <c r="D27" s="173"/>
      <c r="E27" s="154">
        <f>SUM(E28:E33)</f>
        <v>2339</v>
      </c>
      <c r="F27" s="155"/>
      <c r="G27" s="173"/>
      <c r="H27" s="154">
        <f>SUM(H28:H33)</f>
        <v>2357</v>
      </c>
      <c r="I27" s="155"/>
      <c r="J27" s="154"/>
      <c r="K27" s="154">
        <f>SUM(K28:K33)</f>
        <v>0</v>
      </c>
      <c r="L27" s="155"/>
      <c r="M27" s="154"/>
      <c r="N27" s="154">
        <f>SUM(N28:N33)</f>
        <v>0</v>
      </c>
      <c r="O27" s="155"/>
      <c r="P27" s="154"/>
      <c r="Q27" s="154">
        <f>SUM(Q28:Q33)</f>
        <v>0</v>
      </c>
      <c r="R27" s="155"/>
      <c r="S27" s="154"/>
      <c r="T27" s="154">
        <f>SUM(T28:T33)</f>
        <v>0</v>
      </c>
      <c r="U27" s="155"/>
      <c r="V27" s="154"/>
      <c r="W27" s="154">
        <f>SUM(W28:W33)</f>
        <v>0</v>
      </c>
      <c r="X27" s="155"/>
      <c r="Y27" s="154"/>
      <c r="Z27" s="154">
        <f>SUM(Z28:Z33)</f>
        <v>2067</v>
      </c>
      <c r="AA27" s="155"/>
      <c r="AB27" s="24"/>
      <c r="AC27" s="24">
        <f>SUM(AC28:AC33)</f>
        <v>2495</v>
      </c>
      <c r="AD27" s="24"/>
      <c r="AE27" s="26"/>
      <c r="AF27" s="24">
        <f>SUM(AF28:AF33)</f>
        <v>2495</v>
      </c>
      <c r="AG27" s="27"/>
      <c r="AH27" s="24"/>
      <c r="AI27" s="24">
        <f>SUM(AI28:AI33)</f>
        <v>0</v>
      </c>
      <c r="AJ27" s="25"/>
      <c r="AK27" s="24"/>
      <c r="AL27" s="24">
        <f>SUM(AL28:AL33)</f>
        <v>0</v>
      </c>
      <c r="AM27" s="24"/>
      <c r="AN27" s="28"/>
      <c r="AO27" s="24">
        <f>SUM(AO28:AO33)</f>
        <v>0</v>
      </c>
      <c r="AP27" s="25"/>
      <c r="AQ27" s="28"/>
      <c r="AR27" s="24">
        <f>SUM(AR28:AR33)</f>
        <v>0</v>
      </c>
      <c r="AS27" s="29"/>
    </row>
    <row r="28" spans="1:45" s="4" customFormat="1" ht="13.9" customHeight="1">
      <c r="A28" s="174"/>
      <c r="B28" s="152" t="s">
        <v>32</v>
      </c>
      <c r="C28" s="153" t="s">
        <v>33</v>
      </c>
      <c r="D28" s="153"/>
      <c r="E28" s="154">
        <v>1691</v>
      </c>
      <c r="F28" s="155"/>
      <c r="G28" s="153"/>
      <c r="H28" s="154">
        <v>1789</v>
      </c>
      <c r="I28" s="155"/>
      <c r="J28" s="154"/>
      <c r="K28" s="154"/>
      <c r="L28" s="155"/>
      <c r="M28" s="154"/>
      <c r="N28" s="154"/>
      <c r="O28" s="155"/>
      <c r="P28" s="154"/>
      <c r="Q28" s="154"/>
      <c r="R28" s="155"/>
      <c r="S28" s="154"/>
      <c r="T28" s="154"/>
      <c r="U28" s="155"/>
      <c r="V28" s="154"/>
      <c r="W28" s="154"/>
      <c r="X28" s="155"/>
      <c r="Y28" s="154"/>
      <c r="Z28" s="154">
        <v>1632</v>
      </c>
      <c r="AA28" s="155"/>
      <c r="AB28" s="24"/>
      <c r="AC28" s="24">
        <v>1820</v>
      </c>
      <c r="AD28" s="24"/>
      <c r="AE28" s="26"/>
      <c r="AF28" s="24">
        <v>1820</v>
      </c>
      <c r="AG28" s="27"/>
      <c r="AH28" s="24"/>
      <c r="AI28" s="24"/>
      <c r="AJ28" s="25"/>
      <c r="AK28" s="24"/>
      <c r="AL28" s="24"/>
      <c r="AM28" s="24"/>
      <c r="AN28" s="28"/>
      <c r="AO28" s="24"/>
      <c r="AP28" s="25"/>
      <c r="AQ28" s="28"/>
      <c r="AR28" s="24"/>
      <c r="AS28" s="29"/>
    </row>
    <row r="29" spans="1:45" s="4" customFormat="1" ht="13.9" customHeight="1">
      <c r="A29" s="174"/>
      <c r="B29" s="152" t="s">
        <v>34</v>
      </c>
      <c r="C29" s="153" t="s">
        <v>35</v>
      </c>
      <c r="D29" s="153"/>
      <c r="E29" s="154">
        <v>16</v>
      </c>
      <c r="F29" s="155"/>
      <c r="G29" s="153"/>
      <c r="H29" s="154">
        <v>17</v>
      </c>
      <c r="I29" s="155"/>
      <c r="J29" s="154"/>
      <c r="K29" s="154"/>
      <c r="L29" s="155"/>
      <c r="M29" s="154"/>
      <c r="N29" s="154"/>
      <c r="O29" s="155"/>
      <c r="P29" s="154"/>
      <c r="Q29" s="154"/>
      <c r="R29" s="155"/>
      <c r="S29" s="154"/>
      <c r="T29" s="154"/>
      <c r="U29" s="155"/>
      <c r="V29" s="154"/>
      <c r="W29" s="154"/>
      <c r="X29" s="155"/>
      <c r="Y29" s="154"/>
      <c r="Z29" s="154">
        <v>4</v>
      </c>
      <c r="AA29" s="155"/>
      <c r="AB29" s="24"/>
      <c r="AC29" s="24">
        <v>15</v>
      </c>
      <c r="AD29" s="24"/>
      <c r="AE29" s="26"/>
      <c r="AF29" s="24">
        <v>15</v>
      </c>
      <c r="AG29" s="27"/>
      <c r="AH29" s="24"/>
      <c r="AI29" s="24"/>
      <c r="AJ29" s="25"/>
      <c r="AK29" s="24"/>
      <c r="AL29" s="24"/>
      <c r="AM29" s="24"/>
      <c r="AN29" s="28"/>
      <c r="AO29" s="24"/>
      <c r="AP29" s="25"/>
      <c r="AQ29" s="28"/>
      <c r="AR29" s="24"/>
      <c r="AS29" s="29"/>
    </row>
    <row r="30" spans="1:45" s="4" customFormat="1" ht="13.9" customHeight="1">
      <c r="A30" s="174"/>
      <c r="B30" s="152" t="s">
        <v>36</v>
      </c>
      <c r="C30" s="153"/>
      <c r="D30" s="153"/>
      <c r="E30" s="154"/>
      <c r="F30" s="155"/>
      <c r="G30" s="153"/>
      <c r="H30" s="154"/>
      <c r="I30" s="155"/>
      <c r="J30" s="154"/>
      <c r="K30" s="154"/>
      <c r="L30" s="155"/>
      <c r="M30" s="154"/>
      <c r="N30" s="154"/>
      <c r="O30" s="155"/>
      <c r="P30" s="154"/>
      <c r="Q30" s="154"/>
      <c r="R30" s="155"/>
      <c r="S30" s="154"/>
      <c r="T30" s="154"/>
      <c r="U30" s="155"/>
      <c r="V30" s="154"/>
      <c r="W30" s="154"/>
      <c r="X30" s="155"/>
      <c r="Y30" s="154"/>
      <c r="Z30" s="154"/>
      <c r="AA30" s="155"/>
      <c r="AB30" s="24"/>
      <c r="AC30" s="24"/>
      <c r="AD30" s="24"/>
      <c r="AE30" s="26"/>
      <c r="AF30" s="24"/>
      <c r="AG30" s="27"/>
      <c r="AH30" s="24"/>
      <c r="AI30" s="24"/>
      <c r="AJ30" s="25"/>
      <c r="AK30" s="24"/>
      <c r="AL30" s="24"/>
      <c r="AM30" s="24"/>
      <c r="AN30" s="28"/>
      <c r="AO30" s="24"/>
      <c r="AP30" s="25"/>
      <c r="AQ30" s="28"/>
      <c r="AR30" s="24"/>
      <c r="AS30" s="29"/>
    </row>
    <row r="31" spans="1:45" s="4" customFormat="1" ht="13.9" customHeight="1">
      <c r="A31" s="174"/>
      <c r="B31" s="152" t="s">
        <v>37</v>
      </c>
      <c r="C31" s="153"/>
      <c r="D31" s="153"/>
      <c r="E31" s="154"/>
      <c r="F31" s="155"/>
      <c r="G31" s="153"/>
      <c r="H31" s="154"/>
      <c r="I31" s="155"/>
      <c r="J31" s="154"/>
      <c r="K31" s="154"/>
      <c r="L31" s="155"/>
      <c r="M31" s="154"/>
      <c r="N31" s="154"/>
      <c r="O31" s="155"/>
      <c r="P31" s="154"/>
      <c r="Q31" s="154"/>
      <c r="R31" s="155"/>
      <c r="S31" s="154"/>
      <c r="T31" s="154"/>
      <c r="U31" s="155"/>
      <c r="V31" s="154"/>
      <c r="W31" s="154"/>
      <c r="X31" s="155"/>
      <c r="Y31" s="154"/>
      <c r="Z31" s="154"/>
      <c r="AA31" s="155"/>
      <c r="AB31" s="24"/>
      <c r="AC31" s="24"/>
      <c r="AD31" s="24"/>
      <c r="AE31" s="26"/>
      <c r="AF31" s="24"/>
      <c r="AG31" s="27"/>
      <c r="AH31" s="24"/>
      <c r="AI31" s="24"/>
      <c r="AJ31" s="25"/>
      <c r="AK31" s="24"/>
      <c r="AL31" s="24"/>
      <c r="AM31" s="24"/>
      <c r="AN31" s="28"/>
      <c r="AO31" s="24"/>
      <c r="AP31" s="25"/>
      <c r="AQ31" s="28"/>
      <c r="AR31" s="24"/>
      <c r="AS31" s="29"/>
    </row>
    <row r="32" spans="1:45" s="4" customFormat="1" ht="13.9" customHeight="1">
      <c r="A32" s="174"/>
      <c r="B32" s="152" t="s">
        <v>38</v>
      </c>
      <c r="C32" s="153" t="s">
        <v>39</v>
      </c>
      <c r="D32" s="153"/>
      <c r="E32" s="154">
        <v>632</v>
      </c>
      <c r="F32" s="155"/>
      <c r="G32" s="153"/>
      <c r="H32" s="154">
        <v>551</v>
      </c>
      <c r="I32" s="155"/>
      <c r="J32" s="154"/>
      <c r="K32" s="154"/>
      <c r="L32" s="155"/>
      <c r="M32" s="154"/>
      <c r="N32" s="154"/>
      <c r="O32" s="155"/>
      <c r="P32" s="154"/>
      <c r="Q32" s="154"/>
      <c r="R32" s="155"/>
      <c r="S32" s="154"/>
      <c r="T32" s="154"/>
      <c r="U32" s="155"/>
      <c r="V32" s="154"/>
      <c r="W32" s="154"/>
      <c r="X32" s="155"/>
      <c r="Y32" s="154"/>
      <c r="Z32" s="154">
        <v>431</v>
      </c>
      <c r="AA32" s="155"/>
      <c r="AB32" s="24"/>
      <c r="AC32" s="24">
        <v>660</v>
      </c>
      <c r="AD32" s="24"/>
      <c r="AE32" s="26"/>
      <c r="AF32" s="24">
        <v>660</v>
      </c>
      <c r="AG32" s="27"/>
      <c r="AH32" s="24"/>
      <c r="AI32" s="24"/>
      <c r="AJ32" s="25"/>
      <c r="AK32" s="24"/>
      <c r="AL32" s="24"/>
      <c r="AM32" s="24"/>
      <c r="AN32" s="28"/>
      <c r="AO32" s="24"/>
      <c r="AP32" s="25"/>
      <c r="AQ32" s="28"/>
      <c r="AR32" s="24"/>
      <c r="AS32" s="29"/>
    </row>
    <row r="33" spans="1:45" s="4" customFormat="1" ht="13.9" customHeight="1">
      <c r="A33" s="148"/>
      <c r="B33" s="152"/>
      <c r="C33" s="153"/>
      <c r="D33" s="153"/>
      <c r="E33" s="154"/>
      <c r="F33" s="155"/>
      <c r="G33" s="153"/>
      <c r="H33" s="154"/>
      <c r="I33" s="155"/>
      <c r="J33" s="154"/>
      <c r="K33" s="154"/>
      <c r="L33" s="155"/>
      <c r="M33" s="154"/>
      <c r="N33" s="154"/>
      <c r="O33" s="155"/>
      <c r="P33" s="154"/>
      <c r="Q33" s="154"/>
      <c r="R33" s="155"/>
      <c r="S33" s="154"/>
      <c r="T33" s="154"/>
      <c r="U33" s="155"/>
      <c r="V33" s="154"/>
      <c r="W33" s="154"/>
      <c r="X33" s="155"/>
      <c r="Y33" s="154"/>
      <c r="Z33" s="154"/>
      <c r="AA33" s="155"/>
      <c r="AB33" s="24"/>
      <c r="AC33" s="24"/>
      <c r="AD33" s="24"/>
      <c r="AE33" s="26"/>
      <c r="AF33" s="24"/>
      <c r="AG33" s="27"/>
      <c r="AH33" s="24"/>
      <c r="AI33" s="24"/>
      <c r="AJ33" s="25"/>
      <c r="AK33" s="24"/>
      <c r="AL33" s="24"/>
      <c r="AM33" s="24"/>
      <c r="AN33" s="28"/>
      <c r="AO33" s="24"/>
      <c r="AP33" s="25"/>
      <c r="AQ33" s="28"/>
      <c r="AR33" s="24"/>
      <c r="AS33" s="29"/>
    </row>
    <row r="34" spans="1:45" s="4" customFormat="1" ht="13.9" customHeight="1">
      <c r="A34" s="140" t="s">
        <v>40</v>
      </c>
      <c r="B34" s="175"/>
      <c r="C34" s="173"/>
      <c r="D34" s="173"/>
      <c r="E34" s="154">
        <f>SUM(E35:E40)</f>
        <v>2456</v>
      </c>
      <c r="F34" s="155"/>
      <c r="G34" s="173"/>
      <c r="H34" s="154">
        <f>SUM(H35:H40)</f>
        <v>2452</v>
      </c>
      <c r="I34" s="155"/>
      <c r="J34" s="154"/>
      <c r="K34" s="154">
        <f>SUM(K35:K40)</f>
        <v>0</v>
      </c>
      <c r="L34" s="155"/>
      <c r="M34" s="154"/>
      <c r="N34" s="154">
        <f>SUM(N35:N40)</f>
        <v>0</v>
      </c>
      <c r="O34" s="155"/>
      <c r="P34" s="154"/>
      <c r="Q34" s="154">
        <f>SUM(Q35:Q40)</f>
        <v>0</v>
      </c>
      <c r="R34" s="155"/>
      <c r="S34" s="154"/>
      <c r="T34" s="154">
        <f>SUM(T35:T40)</f>
        <v>0</v>
      </c>
      <c r="U34" s="155"/>
      <c r="V34" s="154"/>
      <c r="W34" s="154">
        <f>SUM(W35:W40)</f>
        <v>0</v>
      </c>
      <c r="X34" s="155"/>
      <c r="Y34" s="154"/>
      <c r="Z34" s="154">
        <f>SUM(Z35:Z40)</f>
        <v>2781</v>
      </c>
      <c r="AA34" s="155"/>
      <c r="AB34" s="24"/>
      <c r="AC34" s="24">
        <f>SUM(AC35:AC40)</f>
        <v>2478</v>
      </c>
      <c r="AD34" s="24"/>
      <c r="AE34" s="26"/>
      <c r="AF34" s="24">
        <f>SUM(AF35:AF40)</f>
        <v>2478</v>
      </c>
      <c r="AG34" s="27"/>
      <c r="AH34" s="24"/>
      <c r="AI34" s="24">
        <f>SUM(AI35:AI40)</f>
        <v>0</v>
      </c>
      <c r="AJ34" s="25"/>
      <c r="AK34" s="24"/>
      <c r="AL34" s="24">
        <f>SUM(AL35:AL40)</f>
        <v>0</v>
      </c>
      <c r="AM34" s="24"/>
      <c r="AN34" s="28"/>
      <c r="AO34" s="24">
        <f>SUM(AO35:AO40)</f>
        <v>0</v>
      </c>
      <c r="AP34" s="25"/>
      <c r="AQ34" s="28"/>
      <c r="AR34" s="24">
        <f>SUM(AR35:AR40)</f>
        <v>0</v>
      </c>
      <c r="AS34" s="29"/>
    </row>
    <row r="35" spans="1:45" s="4" customFormat="1" ht="13.9" customHeight="1">
      <c r="A35" s="174"/>
      <c r="B35" s="152" t="s">
        <v>41</v>
      </c>
      <c r="C35" s="153" t="s">
        <v>42</v>
      </c>
      <c r="D35" s="153"/>
      <c r="E35" s="154">
        <v>122</v>
      </c>
      <c r="F35" s="155"/>
      <c r="G35" s="153"/>
      <c r="H35" s="154">
        <v>130</v>
      </c>
      <c r="I35" s="155"/>
      <c r="J35" s="154"/>
      <c r="K35" s="154"/>
      <c r="L35" s="155"/>
      <c r="M35" s="154"/>
      <c r="N35" s="154"/>
      <c r="O35" s="155"/>
      <c r="P35" s="154"/>
      <c r="Q35" s="154"/>
      <c r="R35" s="155"/>
      <c r="S35" s="154"/>
      <c r="T35" s="154"/>
      <c r="U35" s="155"/>
      <c r="V35" s="154"/>
      <c r="W35" s="154"/>
      <c r="X35" s="155"/>
      <c r="Y35" s="154"/>
      <c r="Z35" s="154">
        <v>84</v>
      </c>
      <c r="AA35" s="155"/>
      <c r="AB35" s="24"/>
      <c r="AC35" s="24">
        <v>85</v>
      </c>
      <c r="AD35" s="24"/>
      <c r="AE35" s="26"/>
      <c r="AF35" s="24">
        <v>85</v>
      </c>
      <c r="AG35" s="27"/>
      <c r="AH35" s="24"/>
      <c r="AI35" s="24"/>
      <c r="AJ35" s="25"/>
      <c r="AK35" s="24"/>
      <c r="AL35" s="24"/>
      <c r="AM35" s="24"/>
      <c r="AN35" s="28"/>
      <c r="AO35" s="24"/>
      <c r="AP35" s="25"/>
      <c r="AQ35" s="28"/>
      <c r="AR35" s="24"/>
      <c r="AS35" s="29"/>
    </row>
    <row r="36" spans="1:45" s="4" customFormat="1" ht="13.9" customHeight="1">
      <c r="A36" s="174"/>
      <c r="B36" s="152" t="s">
        <v>43</v>
      </c>
      <c r="C36" s="153" t="s">
        <v>44</v>
      </c>
      <c r="D36" s="153"/>
      <c r="E36" s="154">
        <v>194</v>
      </c>
      <c r="F36" s="155"/>
      <c r="G36" s="153"/>
      <c r="H36" s="154">
        <v>194</v>
      </c>
      <c r="I36" s="155"/>
      <c r="J36" s="154"/>
      <c r="K36" s="154"/>
      <c r="L36" s="155"/>
      <c r="M36" s="154"/>
      <c r="N36" s="154"/>
      <c r="O36" s="155"/>
      <c r="P36" s="154"/>
      <c r="Q36" s="154"/>
      <c r="R36" s="155"/>
      <c r="S36" s="154"/>
      <c r="T36" s="154"/>
      <c r="U36" s="155"/>
      <c r="V36" s="154"/>
      <c r="W36" s="154"/>
      <c r="X36" s="155"/>
      <c r="Y36" s="154"/>
      <c r="Z36" s="154">
        <v>201</v>
      </c>
      <c r="AA36" s="155"/>
      <c r="AB36" s="24"/>
      <c r="AC36" s="24">
        <v>200</v>
      </c>
      <c r="AD36" s="24"/>
      <c r="AE36" s="26"/>
      <c r="AF36" s="24">
        <v>200</v>
      </c>
      <c r="AG36" s="27"/>
      <c r="AH36" s="24"/>
      <c r="AI36" s="24"/>
      <c r="AJ36" s="25"/>
      <c r="AK36" s="24"/>
      <c r="AL36" s="24"/>
      <c r="AM36" s="24"/>
      <c r="AN36" s="28"/>
      <c r="AO36" s="24"/>
      <c r="AP36" s="25"/>
      <c r="AQ36" s="28"/>
      <c r="AR36" s="24"/>
      <c r="AS36" s="29"/>
    </row>
    <row r="37" spans="1:45" s="4" customFormat="1" ht="13.9" customHeight="1">
      <c r="A37" s="174"/>
      <c r="B37" s="152" t="s">
        <v>45</v>
      </c>
      <c r="C37" s="153" t="s">
        <v>46</v>
      </c>
      <c r="D37" s="153"/>
      <c r="E37" s="154">
        <v>1847</v>
      </c>
      <c r="F37" s="155"/>
      <c r="G37" s="153"/>
      <c r="H37" s="154">
        <v>1847</v>
      </c>
      <c r="I37" s="155"/>
      <c r="J37" s="154"/>
      <c r="K37" s="154"/>
      <c r="L37" s="155"/>
      <c r="M37" s="154"/>
      <c r="N37" s="154"/>
      <c r="O37" s="155"/>
      <c r="P37" s="154"/>
      <c r="Q37" s="154"/>
      <c r="R37" s="155"/>
      <c r="S37" s="154"/>
      <c r="T37" s="154"/>
      <c r="U37" s="155"/>
      <c r="V37" s="154"/>
      <c r="W37" s="154"/>
      <c r="X37" s="155"/>
      <c r="Y37" s="154"/>
      <c r="Z37" s="154">
        <v>263</v>
      </c>
      <c r="AA37" s="155"/>
      <c r="AB37" s="24"/>
      <c r="AC37" s="24">
        <v>1904</v>
      </c>
      <c r="AD37" s="24"/>
      <c r="AE37" s="26"/>
      <c r="AF37" s="24">
        <v>1904</v>
      </c>
      <c r="AG37" s="27"/>
      <c r="AH37" s="24"/>
      <c r="AI37" s="24"/>
      <c r="AJ37" s="25"/>
      <c r="AK37" s="24"/>
      <c r="AL37" s="24"/>
      <c r="AM37" s="24"/>
      <c r="AN37" s="28"/>
      <c r="AO37" s="24"/>
      <c r="AP37" s="25"/>
      <c r="AQ37" s="28"/>
      <c r="AR37" s="24"/>
      <c r="AS37" s="29"/>
    </row>
    <row r="38" spans="1:45" s="4" customFormat="1" ht="13.9" customHeight="1">
      <c r="A38" s="174"/>
      <c r="B38" s="152" t="s">
        <v>47</v>
      </c>
      <c r="C38" s="153"/>
      <c r="D38" s="153"/>
      <c r="E38" s="154"/>
      <c r="F38" s="155"/>
      <c r="G38" s="153"/>
      <c r="H38" s="154"/>
      <c r="I38" s="155"/>
      <c r="J38" s="154"/>
      <c r="K38" s="154"/>
      <c r="L38" s="155"/>
      <c r="M38" s="154"/>
      <c r="N38" s="154"/>
      <c r="O38" s="155"/>
      <c r="P38" s="154"/>
      <c r="Q38" s="154"/>
      <c r="R38" s="155"/>
      <c r="S38" s="154"/>
      <c r="T38" s="154"/>
      <c r="U38" s="155"/>
      <c r="V38" s="154"/>
      <c r="W38" s="154"/>
      <c r="X38" s="155"/>
      <c r="Y38" s="154"/>
      <c r="Z38" s="154">
        <v>166</v>
      </c>
      <c r="AA38" s="155"/>
      <c r="AB38" s="24"/>
      <c r="AC38" s="24"/>
      <c r="AD38" s="24"/>
      <c r="AE38" s="26"/>
      <c r="AF38" s="24"/>
      <c r="AG38" s="27"/>
      <c r="AH38" s="24"/>
      <c r="AI38" s="24"/>
      <c r="AJ38" s="25"/>
      <c r="AK38" s="24"/>
      <c r="AL38" s="24"/>
      <c r="AM38" s="24"/>
      <c r="AN38" s="28"/>
      <c r="AO38" s="24"/>
      <c r="AP38" s="25"/>
      <c r="AQ38" s="28"/>
      <c r="AR38" s="24"/>
      <c r="AS38" s="29"/>
    </row>
    <row r="39" spans="1:45" s="4" customFormat="1" ht="13.9" customHeight="1">
      <c r="A39" s="174"/>
      <c r="B39" s="152" t="s">
        <v>96</v>
      </c>
      <c r="C39" s="176" t="s">
        <v>48</v>
      </c>
      <c r="D39" s="153"/>
      <c r="E39" s="154">
        <v>293</v>
      </c>
      <c r="F39" s="155"/>
      <c r="G39" s="153"/>
      <c r="H39" s="154">
        <v>281</v>
      </c>
      <c r="I39" s="155"/>
      <c r="J39" s="154"/>
      <c r="K39" s="154"/>
      <c r="L39" s="155"/>
      <c r="M39" s="154"/>
      <c r="N39" s="154"/>
      <c r="O39" s="155"/>
      <c r="P39" s="154"/>
      <c r="Q39" s="154"/>
      <c r="R39" s="155"/>
      <c r="S39" s="154"/>
      <c r="T39" s="154"/>
      <c r="U39" s="155"/>
      <c r="V39" s="154"/>
      <c r="W39" s="154"/>
      <c r="X39" s="155"/>
      <c r="Y39" s="154"/>
      <c r="Z39" s="154">
        <v>1606</v>
      </c>
      <c r="AA39" s="155"/>
      <c r="AB39" s="24"/>
      <c r="AC39" s="24">
        <v>289</v>
      </c>
      <c r="AD39" s="24"/>
      <c r="AE39" s="26"/>
      <c r="AF39" s="24">
        <v>289</v>
      </c>
      <c r="AG39" s="27"/>
      <c r="AH39" s="24"/>
      <c r="AI39" s="24"/>
      <c r="AJ39" s="25"/>
      <c r="AK39" s="24"/>
      <c r="AL39" s="24"/>
      <c r="AM39" s="24"/>
      <c r="AN39" s="28"/>
      <c r="AO39" s="24"/>
      <c r="AP39" s="25"/>
      <c r="AQ39" s="28"/>
      <c r="AR39" s="24"/>
      <c r="AS39" s="29"/>
    </row>
    <row r="40" spans="1:45" s="4" customFormat="1" ht="13.9" customHeight="1">
      <c r="A40" s="174"/>
      <c r="B40" s="177" t="s">
        <v>105</v>
      </c>
      <c r="C40" s="153"/>
      <c r="D40" s="153"/>
      <c r="E40" s="154"/>
      <c r="F40" s="155"/>
      <c r="G40" s="153"/>
      <c r="H40" s="154"/>
      <c r="I40" s="155"/>
      <c r="J40" s="154"/>
      <c r="K40" s="154"/>
      <c r="L40" s="155"/>
      <c r="M40" s="154"/>
      <c r="N40" s="154"/>
      <c r="O40" s="155"/>
      <c r="P40" s="154"/>
      <c r="Q40" s="154"/>
      <c r="R40" s="155"/>
      <c r="S40" s="154"/>
      <c r="T40" s="154"/>
      <c r="U40" s="155"/>
      <c r="V40" s="154"/>
      <c r="W40" s="154"/>
      <c r="X40" s="155"/>
      <c r="Y40" s="154"/>
      <c r="Z40" s="154">
        <v>461</v>
      </c>
      <c r="AA40" s="155"/>
      <c r="AB40" s="24"/>
      <c r="AC40" s="24"/>
      <c r="AD40" s="24"/>
      <c r="AE40" s="26"/>
      <c r="AF40" s="24"/>
      <c r="AG40" s="27"/>
      <c r="AH40" s="24"/>
      <c r="AI40" s="24"/>
      <c r="AJ40" s="25"/>
      <c r="AK40" s="24"/>
      <c r="AL40" s="24"/>
      <c r="AM40" s="24"/>
      <c r="AN40" s="28"/>
      <c r="AO40" s="24"/>
      <c r="AP40" s="25"/>
      <c r="AQ40" s="28"/>
      <c r="AR40" s="24"/>
      <c r="AS40" s="29"/>
    </row>
    <row r="41" spans="1:45" s="4" customFormat="1" ht="13.9" customHeight="1">
      <c r="A41" s="140" t="s">
        <v>49</v>
      </c>
      <c r="B41" s="175"/>
      <c r="C41" s="173"/>
      <c r="D41" s="173"/>
      <c r="E41" s="154">
        <f>SUM(E42:E46)</f>
        <v>19935</v>
      </c>
      <c r="F41" s="155"/>
      <c r="G41" s="173"/>
      <c r="H41" s="154">
        <f>SUM(H42:H46)</f>
        <v>16363</v>
      </c>
      <c r="I41" s="155"/>
      <c r="J41" s="154"/>
      <c r="K41" s="154">
        <f>SUM(K42:K46)</f>
        <v>0</v>
      </c>
      <c r="L41" s="155"/>
      <c r="M41" s="154"/>
      <c r="N41" s="154">
        <f>SUM(N42:N46)</f>
        <v>0</v>
      </c>
      <c r="O41" s="155"/>
      <c r="P41" s="154"/>
      <c r="Q41" s="154">
        <f>SUM(Q42:Q46)</f>
        <v>0</v>
      </c>
      <c r="R41" s="155"/>
      <c r="S41" s="154"/>
      <c r="T41" s="154">
        <f>SUM(T42:T46)</f>
        <v>0</v>
      </c>
      <c r="U41" s="155"/>
      <c r="V41" s="154"/>
      <c r="W41" s="154">
        <f>SUM(W42:W46)</f>
        <v>0</v>
      </c>
      <c r="X41" s="155"/>
      <c r="Y41" s="154"/>
      <c r="Z41" s="154">
        <f>SUM(Z42:Z46)</f>
        <v>15511</v>
      </c>
      <c r="AA41" s="155"/>
      <c r="AB41" s="24"/>
      <c r="AC41" s="24">
        <f>SUM(AC42:AC46)</f>
        <v>16958</v>
      </c>
      <c r="AD41" s="24"/>
      <c r="AE41" s="26"/>
      <c r="AF41" s="24">
        <f>SUM(AF42:AF46)</f>
        <v>16958</v>
      </c>
      <c r="AG41" s="27"/>
      <c r="AH41" s="24"/>
      <c r="AI41" s="24">
        <f>SUM(AI42:AI46)</f>
        <v>0</v>
      </c>
      <c r="AJ41" s="25"/>
      <c r="AK41" s="24"/>
      <c r="AL41" s="24">
        <f>SUM(AL42:AL46)</f>
        <v>0</v>
      </c>
      <c r="AM41" s="24"/>
      <c r="AN41" s="28"/>
      <c r="AO41" s="24">
        <f>SUM(AO42:AO46)</f>
        <v>0</v>
      </c>
      <c r="AP41" s="25"/>
      <c r="AQ41" s="28"/>
      <c r="AR41" s="24">
        <f>SUM(AR42:AR46)</f>
        <v>0</v>
      </c>
      <c r="AS41" s="29"/>
    </row>
    <row r="42" spans="1:45" s="4" customFormat="1" ht="13.9" customHeight="1">
      <c r="A42" s="174"/>
      <c r="B42" s="152" t="s">
        <v>50</v>
      </c>
      <c r="C42" s="153" t="s">
        <v>51</v>
      </c>
      <c r="D42" s="153"/>
      <c r="E42" s="154">
        <v>3340</v>
      </c>
      <c r="F42" s="155"/>
      <c r="G42" s="153"/>
      <c r="H42" s="154">
        <v>3431</v>
      </c>
      <c r="I42" s="155"/>
      <c r="J42" s="154"/>
      <c r="K42" s="154"/>
      <c r="L42" s="155"/>
      <c r="M42" s="154"/>
      <c r="N42" s="154"/>
      <c r="O42" s="155"/>
      <c r="P42" s="154"/>
      <c r="Q42" s="154"/>
      <c r="R42" s="155"/>
      <c r="S42" s="154"/>
      <c r="T42" s="154"/>
      <c r="U42" s="155"/>
      <c r="V42" s="154"/>
      <c r="W42" s="154"/>
      <c r="X42" s="155"/>
      <c r="Y42" s="154"/>
      <c r="Z42" s="154">
        <v>2982</v>
      </c>
      <c r="AA42" s="155"/>
      <c r="AB42" s="24"/>
      <c r="AC42" s="24">
        <v>3700</v>
      </c>
      <c r="AD42" s="24"/>
      <c r="AE42" s="26"/>
      <c r="AF42" s="24">
        <v>3700</v>
      </c>
      <c r="AG42" s="27"/>
      <c r="AH42" s="24"/>
      <c r="AI42" s="24"/>
      <c r="AJ42" s="25"/>
      <c r="AK42" s="24"/>
      <c r="AL42" s="24"/>
      <c r="AM42" s="24"/>
      <c r="AN42" s="28"/>
      <c r="AO42" s="24"/>
      <c r="AP42" s="25"/>
      <c r="AQ42" s="28"/>
      <c r="AR42" s="24"/>
      <c r="AS42" s="29"/>
    </row>
    <row r="43" spans="1:45" s="4" customFormat="1" ht="13.9" customHeight="1">
      <c r="A43" s="174"/>
      <c r="B43" s="152" t="s">
        <v>52</v>
      </c>
      <c r="C43" s="153" t="s">
        <v>53</v>
      </c>
      <c r="D43" s="153"/>
      <c r="E43" s="154">
        <v>15501</v>
      </c>
      <c r="F43" s="155"/>
      <c r="G43" s="153"/>
      <c r="H43" s="154">
        <v>11656</v>
      </c>
      <c r="I43" s="155"/>
      <c r="J43" s="154"/>
      <c r="K43" s="154"/>
      <c r="L43" s="155"/>
      <c r="M43" s="154"/>
      <c r="N43" s="154"/>
      <c r="O43" s="155"/>
      <c r="P43" s="154"/>
      <c r="Q43" s="154"/>
      <c r="R43" s="155"/>
      <c r="S43" s="154"/>
      <c r="T43" s="154"/>
      <c r="U43" s="155"/>
      <c r="V43" s="154"/>
      <c r="W43" s="154"/>
      <c r="X43" s="155"/>
      <c r="Y43" s="154"/>
      <c r="Z43" s="154">
        <v>10958</v>
      </c>
      <c r="AA43" s="155"/>
      <c r="AB43" s="24"/>
      <c r="AC43" s="24">
        <v>11875</v>
      </c>
      <c r="AD43" s="24"/>
      <c r="AE43" s="26"/>
      <c r="AF43" s="24">
        <v>11875</v>
      </c>
      <c r="AG43" s="27"/>
      <c r="AH43" s="24"/>
      <c r="AI43" s="24"/>
      <c r="AJ43" s="25"/>
      <c r="AK43" s="24"/>
      <c r="AL43" s="24"/>
      <c r="AM43" s="24"/>
      <c r="AN43" s="28"/>
      <c r="AO43" s="24"/>
      <c r="AP43" s="25"/>
      <c r="AQ43" s="28"/>
      <c r="AR43" s="24"/>
      <c r="AS43" s="29"/>
    </row>
    <row r="44" spans="1:45" s="4" customFormat="1" ht="13.9" customHeight="1">
      <c r="A44" s="174"/>
      <c r="B44" s="152" t="s">
        <v>97</v>
      </c>
      <c r="C44" s="153" t="s">
        <v>54</v>
      </c>
      <c r="D44" s="153"/>
      <c r="E44" s="154">
        <v>182</v>
      </c>
      <c r="F44" s="155"/>
      <c r="G44" s="153"/>
      <c r="H44" s="154">
        <v>321</v>
      </c>
      <c r="I44" s="155"/>
      <c r="J44" s="154"/>
      <c r="K44" s="154"/>
      <c r="L44" s="155"/>
      <c r="M44" s="154"/>
      <c r="N44" s="154"/>
      <c r="O44" s="155"/>
      <c r="P44" s="154"/>
      <c r="Q44" s="154"/>
      <c r="R44" s="155"/>
      <c r="S44" s="154"/>
      <c r="T44" s="154"/>
      <c r="U44" s="155"/>
      <c r="V44" s="154"/>
      <c r="W44" s="154"/>
      <c r="X44" s="155"/>
      <c r="Y44" s="154"/>
      <c r="Z44" s="154">
        <v>792</v>
      </c>
      <c r="AA44" s="155"/>
      <c r="AB44" s="24"/>
      <c r="AC44" s="24">
        <v>380</v>
      </c>
      <c r="AD44" s="24"/>
      <c r="AE44" s="26"/>
      <c r="AF44" s="24">
        <v>380</v>
      </c>
      <c r="AG44" s="27"/>
      <c r="AH44" s="24"/>
      <c r="AI44" s="24"/>
      <c r="AJ44" s="25"/>
      <c r="AK44" s="24"/>
      <c r="AL44" s="24"/>
      <c r="AM44" s="24"/>
      <c r="AN44" s="28"/>
      <c r="AO44" s="24"/>
      <c r="AP44" s="25"/>
      <c r="AQ44" s="28"/>
      <c r="AR44" s="24"/>
      <c r="AS44" s="29"/>
    </row>
    <row r="45" spans="1:45" s="4" customFormat="1" ht="13.9" customHeight="1">
      <c r="A45" s="174"/>
      <c r="B45" s="152" t="s">
        <v>98</v>
      </c>
      <c r="C45" s="153" t="s">
        <v>55</v>
      </c>
      <c r="D45" s="153"/>
      <c r="E45" s="154">
        <v>799</v>
      </c>
      <c r="F45" s="155"/>
      <c r="G45" s="153"/>
      <c r="H45" s="154">
        <v>799</v>
      </c>
      <c r="I45" s="155"/>
      <c r="J45" s="154"/>
      <c r="K45" s="154"/>
      <c r="L45" s="155"/>
      <c r="M45" s="154"/>
      <c r="N45" s="154"/>
      <c r="O45" s="155"/>
      <c r="P45" s="154"/>
      <c r="Q45" s="154"/>
      <c r="R45" s="155"/>
      <c r="S45" s="154"/>
      <c r="T45" s="154"/>
      <c r="U45" s="155"/>
      <c r="V45" s="154"/>
      <c r="W45" s="154"/>
      <c r="X45" s="155"/>
      <c r="Y45" s="154"/>
      <c r="Z45" s="154">
        <v>779</v>
      </c>
      <c r="AA45" s="155"/>
      <c r="AB45" s="24"/>
      <c r="AC45" s="24">
        <v>823</v>
      </c>
      <c r="AD45" s="24"/>
      <c r="AE45" s="26"/>
      <c r="AF45" s="24">
        <v>823</v>
      </c>
      <c r="AG45" s="27"/>
      <c r="AH45" s="24"/>
      <c r="AI45" s="24"/>
      <c r="AJ45" s="25"/>
      <c r="AK45" s="24"/>
      <c r="AL45" s="24"/>
      <c r="AM45" s="24"/>
      <c r="AN45" s="28"/>
      <c r="AO45" s="24"/>
      <c r="AP45" s="25"/>
      <c r="AQ45" s="28"/>
      <c r="AR45" s="24"/>
      <c r="AS45" s="29"/>
    </row>
    <row r="46" spans="1:45" s="4" customFormat="1" ht="13.9" customHeight="1">
      <c r="A46" s="149"/>
      <c r="B46" s="148"/>
      <c r="C46" s="178" t="s">
        <v>56</v>
      </c>
      <c r="D46" s="149"/>
      <c r="E46" s="154">
        <v>113</v>
      </c>
      <c r="F46" s="155"/>
      <c r="G46" s="149"/>
      <c r="H46" s="154">
        <v>156</v>
      </c>
      <c r="I46" s="155"/>
      <c r="J46" s="154"/>
      <c r="K46" s="154"/>
      <c r="L46" s="155"/>
      <c r="M46" s="154"/>
      <c r="N46" s="154"/>
      <c r="O46" s="155"/>
      <c r="P46" s="154"/>
      <c r="Q46" s="154"/>
      <c r="R46" s="155"/>
      <c r="S46" s="154"/>
      <c r="T46" s="154"/>
      <c r="U46" s="155"/>
      <c r="V46" s="154"/>
      <c r="W46" s="154"/>
      <c r="X46" s="155"/>
      <c r="Y46" s="154"/>
      <c r="Z46" s="154"/>
      <c r="AA46" s="155"/>
      <c r="AB46" s="24"/>
      <c r="AC46" s="24">
        <v>180</v>
      </c>
      <c r="AD46" s="24"/>
      <c r="AE46" s="26"/>
      <c r="AF46" s="24">
        <v>180</v>
      </c>
      <c r="AG46" s="27"/>
      <c r="AH46" s="24"/>
      <c r="AI46" s="24"/>
      <c r="AJ46" s="25"/>
      <c r="AK46" s="24"/>
      <c r="AL46" s="24"/>
      <c r="AM46" s="24"/>
      <c r="AN46" s="28"/>
      <c r="AO46" s="24"/>
      <c r="AP46" s="25"/>
      <c r="AQ46" s="28"/>
      <c r="AR46" s="24"/>
      <c r="AS46" s="29"/>
    </row>
    <row r="47" spans="1:45" s="4" customFormat="1" ht="13.9" customHeight="1">
      <c r="A47" s="140" t="s">
        <v>57</v>
      </c>
      <c r="B47" s="179"/>
      <c r="C47" s="180"/>
      <c r="D47" s="180"/>
      <c r="E47" s="154">
        <f>SUM(E48:E50)</f>
        <v>2288</v>
      </c>
      <c r="F47" s="155"/>
      <c r="G47" s="180"/>
      <c r="H47" s="154">
        <f>SUM(H48:H50)</f>
        <v>4291</v>
      </c>
      <c r="I47" s="155"/>
      <c r="J47" s="154"/>
      <c r="K47" s="154">
        <f>SUM(K48:K50)</f>
        <v>0</v>
      </c>
      <c r="L47" s="155"/>
      <c r="M47" s="154"/>
      <c r="N47" s="154">
        <f>SUM(N48:N50)</f>
        <v>0</v>
      </c>
      <c r="O47" s="155"/>
      <c r="P47" s="154"/>
      <c r="Q47" s="154">
        <f>SUM(Q48:Q50)</f>
        <v>0</v>
      </c>
      <c r="R47" s="155"/>
      <c r="S47" s="154"/>
      <c r="T47" s="154">
        <f>SUM(T48:T50)</f>
        <v>0</v>
      </c>
      <c r="U47" s="155"/>
      <c r="V47" s="154"/>
      <c r="W47" s="154">
        <f>SUM(W48:W50)</f>
        <v>0</v>
      </c>
      <c r="X47" s="155"/>
      <c r="Y47" s="154"/>
      <c r="Z47" s="154">
        <f>SUM(Z48:Z50)</f>
        <v>4805</v>
      </c>
      <c r="AA47" s="155"/>
      <c r="AB47" s="24"/>
      <c r="AC47" s="24">
        <f>SUM(AC48:AC50)</f>
        <v>3300</v>
      </c>
      <c r="AD47" s="24"/>
      <c r="AE47" s="26"/>
      <c r="AF47" s="24">
        <f>SUM(AF48:AF50)</f>
        <v>3300</v>
      </c>
      <c r="AG47" s="27"/>
      <c r="AH47" s="24"/>
      <c r="AI47" s="24">
        <f>SUM(AI48:AI50)</f>
        <v>0</v>
      </c>
      <c r="AJ47" s="25"/>
      <c r="AK47" s="24"/>
      <c r="AL47" s="24">
        <f>SUM(AL48:AL50)</f>
        <v>0</v>
      </c>
      <c r="AM47" s="24"/>
      <c r="AN47" s="28"/>
      <c r="AO47" s="24">
        <f>SUM(AO48:AO50)</f>
        <v>0</v>
      </c>
      <c r="AP47" s="25"/>
      <c r="AQ47" s="28"/>
      <c r="AR47" s="24">
        <f>SUM(AR48:AR50)</f>
        <v>0</v>
      </c>
      <c r="AS47" s="29"/>
    </row>
    <row r="48" spans="1:45" s="4" customFormat="1" ht="13.9" customHeight="1">
      <c r="A48" s="174"/>
      <c r="B48" s="152" t="s">
        <v>58</v>
      </c>
      <c r="C48" s="153" t="s">
        <v>59</v>
      </c>
      <c r="D48" s="153"/>
      <c r="E48" s="154">
        <v>2288</v>
      </c>
      <c r="F48" s="155"/>
      <c r="G48" s="153"/>
      <c r="H48" s="154">
        <v>4291</v>
      </c>
      <c r="I48" s="155"/>
      <c r="J48" s="154"/>
      <c r="K48" s="154"/>
      <c r="L48" s="155"/>
      <c r="M48" s="154"/>
      <c r="N48" s="154"/>
      <c r="O48" s="155"/>
      <c r="P48" s="154"/>
      <c r="Q48" s="154"/>
      <c r="R48" s="155"/>
      <c r="S48" s="154"/>
      <c r="T48" s="154"/>
      <c r="U48" s="155"/>
      <c r="V48" s="154"/>
      <c r="W48" s="154"/>
      <c r="X48" s="155"/>
      <c r="Y48" s="154"/>
      <c r="Z48" s="154">
        <v>4805</v>
      </c>
      <c r="AA48" s="155"/>
      <c r="AB48" s="24"/>
      <c r="AC48" s="24">
        <v>3300</v>
      </c>
      <c r="AD48" s="24"/>
      <c r="AE48" s="26"/>
      <c r="AF48" s="24">
        <v>3300</v>
      </c>
      <c r="AG48" s="27"/>
      <c r="AH48" s="24"/>
      <c r="AI48" s="24"/>
      <c r="AJ48" s="25"/>
      <c r="AK48" s="24"/>
      <c r="AL48" s="24"/>
      <c r="AM48" s="24"/>
      <c r="AN48" s="28"/>
      <c r="AO48" s="24"/>
      <c r="AP48" s="25"/>
      <c r="AQ48" s="28"/>
      <c r="AR48" s="24"/>
      <c r="AS48" s="29"/>
    </row>
    <row r="49" spans="1:45" s="4" customFormat="1" ht="13.9" customHeight="1">
      <c r="A49" s="174"/>
      <c r="B49" s="152" t="s">
        <v>88</v>
      </c>
      <c r="C49" s="153"/>
      <c r="D49" s="153"/>
      <c r="E49" s="154"/>
      <c r="F49" s="155"/>
      <c r="G49" s="153"/>
      <c r="H49" s="154"/>
      <c r="I49" s="155"/>
      <c r="J49" s="154"/>
      <c r="K49" s="154"/>
      <c r="L49" s="155"/>
      <c r="M49" s="154"/>
      <c r="N49" s="154"/>
      <c r="O49" s="155"/>
      <c r="P49" s="154"/>
      <c r="Q49" s="154"/>
      <c r="R49" s="155"/>
      <c r="S49" s="154"/>
      <c r="T49" s="154"/>
      <c r="U49" s="155"/>
      <c r="V49" s="154"/>
      <c r="W49" s="154"/>
      <c r="X49" s="155"/>
      <c r="Y49" s="154"/>
      <c r="Z49" s="154"/>
      <c r="AA49" s="155"/>
      <c r="AB49" s="24"/>
      <c r="AC49" s="24"/>
      <c r="AD49" s="24"/>
      <c r="AE49" s="26"/>
      <c r="AF49" s="24"/>
      <c r="AG49" s="27"/>
      <c r="AH49" s="24"/>
      <c r="AI49" s="24"/>
      <c r="AJ49" s="25"/>
      <c r="AK49" s="24"/>
      <c r="AL49" s="24"/>
      <c r="AM49" s="24"/>
      <c r="AN49" s="28"/>
      <c r="AO49" s="24"/>
      <c r="AP49" s="25"/>
      <c r="AQ49" s="28"/>
      <c r="AR49" s="24"/>
      <c r="AS49" s="29"/>
    </row>
    <row r="50" spans="1:45" s="4" customFormat="1" ht="13.9" customHeight="1">
      <c r="A50" s="149"/>
      <c r="B50" s="152"/>
      <c r="C50" s="153"/>
      <c r="D50" s="153"/>
      <c r="E50" s="154"/>
      <c r="F50" s="155"/>
      <c r="G50" s="153"/>
      <c r="H50" s="154"/>
      <c r="I50" s="155"/>
      <c r="J50" s="154"/>
      <c r="K50" s="154"/>
      <c r="L50" s="155"/>
      <c r="M50" s="154"/>
      <c r="N50" s="154"/>
      <c r="O50" s="155"/>
      <c r="P50" s="154"/>
      <c r="Q50" s="154"/>
      <c r="R50" s="155"/>
      <c r="S50" s="154"/>
      <c r="T50" s="154"/>
      <c r="U50" s="155"/>
      <c r="V50" s="154"/>
      <c r="W50" s="154"/>
      <c r="X50" s="155"/>
      <c r="Y50" s="154"/>
      <c r="Z50" s="154"/>
      <c r="AA50" s="155"/>
      <c r="AB50" s="24"/>
      <c r="AC50" s="24"/>
      <c r="AD50" s="24"/>
      <c r="AE50" s="26"/>
      <c r="AF50" s="24"/>
      <c r="AG50" s="27"/>
      <c r="AH50" s="24"/>
      <c r="AI50" s="24"/>
      <c r="AJ50" s="25"/>
      <c r="AK50" s="24"/>
      <c r="AL50" s="24"/>
      <c r="AM50" s="24"/>
      <c r="AN50" s="28"/>
      <c r="AO50" s="24"/>
      <c r="AP50" s="25"/>
      <c r="AQ50" s="28"/>
      <c r="AR50" s="24"/>
      <c r="AS50" s="29"/>
    </row>
    <row r="51" spans="1:45" s="4" customFormat="1" ht="13.9" customHeight="1">
      <c r="A51" s="140" t="s">
        <v>60</v>
      </c>
      <c r="B51" s="175"/>
      <c r="C51" s="173"/>
      <c r="D51" s="173"/>
      <c r="E51" s="154">
        <f>SUM(E52:E57)</f>
        <v>4295</v>
      </c>
      <c r="F51" s="155"/>
      <c r="G51" s="173"/>
      <c r="H51" s="154">
        <f>SUM(H52:H57)</f>
        <v>3853</v>
      </c>
      <c r="I51" s="155"/>
      <c r="J51" s="154"/>
      <c r="K51" s="154">
        <f>SUM(K52:K57)</f>
        <v>0</v>
      </c>
      <c r="L51" s="155"/>
      <c r="M51" s="154"/>
      <c r="N51" s="154">
        <f>SUM(N52:N57)</f>
        <v>0</v>
      </c>
      <c r="O51" s="155"/>
      <c r="P51" s="154"/>
      <c r="Q51" s="154">
        <f>SUM(Q52:Q57)</f>
        <v>0</v>
      </c>
      <c r="R51" s="155"/>
      <c r="S51" s="154"/>
      <c r="T51" s="154">
        <f>SUM(T52:T57)</f>
        <v>0</v>
      </c>
      <c r="U51" s="155"/>
      <c r="V51" s="154"/>
      <c r="W51" s="154">
        <f>SUM(W52:W57)</f>
        <v>0</v>
      </c>
      <c r="X51" s="155"/>
      <c r="Y51" s="154"/>
      <c r="Z51" s="154">
        <f>SUM(Z52:Z57)</f>
        <v>4736</v>
      </c>
      <c r="AA51" s="155"/>
      <c r="AB51" s="24"/>
      <c r="AC51" s="24">
        <f>SUM(AC52:AC57)</f>
        <v>4246</v>
      </c>
      <c r="AD51" s="24"/>
      <c r="AE51" s="26"/>
      <c r="AF51" s="24">
        <f>SUM(AF52:AF57)</f>
        <v>4246</v>
      </c>
      <c r="AG51" s="27"/>
      <c r="AH51" s="24"/>
      <c r="AI51" s="24">
        <f>SUM(AI52:AI57)</f>
        <v>0</v>
      </c>
      <c r="AJ51" s="25"/>
      <c r="AK51" s="24"/>
      <c r="AL51" s="24">
        <f>SUM(AL52:AL57)</f>
        <v>0</v>
      </c>
      <c r="AM51" s="24"/>
      <c r="AN51" s="28"/>
      <c r="AO51" s="24">
        <f>SUM(AO52:AO57)</f>
        <v>0</v>
      </c>
      <c r="AP51" s="25"/>
      <c r="AQ51" s="28"/>
      <c r="AR51" s="24">
        <f>SUM(AR52:AR57)</f>
        <v>0</v>
      </c>
      <c r="AS51" s="29"/>
    </row>
    <row r="52" spans="1:45" s="4" customFormat="1" ht="13.9" customHeight="1">
      <c r="A52" s="174"/>
      <c r="B52" s="152" t="s">
        <v>99</v>
      </c>
      <c r="C52" s="153"/>
      <c r="D52" s="153"/>
      <c r="E52" s="154">
        <v>0</v>
      </c>
      <c r="F52" s="155"/>
      <c r="G52" s="153"/>
      <c r="H52" s="154">
        <v>0</v>
      </c>
      <c r="I52" s="155"/>
      <c r="J52" s="154"/>
      <c r="K52" s="154">
        <v>0</v>
      </c>
      <c r="L52" s="155"/>
      <c r="M52" s="154"/>
      <c r="N52" s="154">
        <v>0</v>
      </c>
      <c r="O52" s="155"/>
      <c r="P52" s="154"/>
      <c r="Q52" s="154">
        <v>0</v>
      </c>
      <c r="R52" s="155"/>
      <c r="S52" s="154"/>
      <c r="T52" s="154">
        <v>0</v>
      </c>
      <c r="U52" s="155"/>
      <c r="V52" s="154"/>
      <c r="W52" s="154">
        <v>0</v>
      </c>
      <c r="X52" s="155"/>
      <c r="Y52" s="154"/>
      <c r="Z52" s="154">
        <v>595</v>
      </c>
      <c r="AA52" s="155"/>
      <c r="AB52" s="24"/>
      <c r="AC52" s="24"/>
      <c r="AD52" s="24"/>
      <c r="AE52" s="26"/>
      <c r="AF52" s="24"/>
      <c r="AG52" s="27"/>
      <c r="AH52" s="24"/>
      <c r="AI52" s="24"/>
      <c r="AJ52" s="25"/>
      <c r="AK52" s="24"/>
      <c r="AL52" s="24"/>
      <c r="AM52" s="24"/>
      <c r="AN52" s="28"/>
      <c r="AO52" s="24"/>
      <c r="AP52" s="25"/>
      <c r="AQ52" s="28"/>
      <c r="AR52" s="24"/>
      <c r="AS52" s="29"/>
    </row>
    <row r="53" spans="1:45" s="4" customFormat="1" ht="13.9" customHeight="1">
      <c r="A53" s="174"/>
      <c r="B53" s="152" t="s">
        <v>61</v>
      </c>
      <c r="C53" s="153" t="s">
        <v>63</v>
      </c>
      <c r="D53" s="153"/>
      <c r="E53" s="154">
        <v>393</v>
      </c>
      <c r="F53" s="155"/>
      <c r="G53" s="153"/>
      <c r="H53" s="154">
        <v>433</v>
      </c>
      <c r="I53" s="155"/>
      <c r="J53" s="154"/>
      <c r="K53" s="154"/>
      <c r="L53" s="155"/>
      <c r="M53" s="154"/>
      <c r="N53" s="154"/>
      <c r="O53" s="155"/>
      <c r="P53" s="154"/>
      <c r="Q53" s="154"/>
      <c r="R53" s="155"/>
      <c r="S53" s="154"/>
      <c r="T53" s="154"/>
      <c r="U53" s="155"/>
      <c r="V53" s="154"/>
      <c r="W53" s="154"/>
      <c r="X53" s="155"/>
      <c r="Y53" s="154"/>
      <c r="Z53" s="154">
        <v>864</v>
      </c>
      <c r="AA53" s="155"/>
      <c r="AB53" s="24"/>
      <c r="AC53" s="24">
        <v>520</v>
      </c>
      <c r="AD53" s="24"/>
      <c r="AE53" s="26"/>
      <c r="AF53" s="24">
        <v>520</v>
      </c>
      <c r="AG53" s="27"/>
      <c r="AH53" s="24"/>
      <c r="AI53" s="24"/>
      <c r="AJ53" s="25"/>
      <c r="AK53" s="24"/>
      <c r="AL53" s="24"/>
      <c r="AM53" s="24"/>
      <c r="AN53" s="28"/>
      <c r="AO53" s="24"/>
      <c r="AP53" s="25"/>
      <c r="AQ53" s="28"/>
      <c r="AR53" s="24"/>
      <c r="AS53" s="29"/>
    </row>
    <row r="54" spans="1:45" s="4" customFormat="1" ht="13.9" customHeight="1">
      <c r="A54" s="174"/>
      <c r="B54" s="152" t="s">
        <v>62</v>
      </c>
      <c r="C54" s="149"/>
      <c r="D54" s="149"/>
      <c r="E54" s="154"/>
      <c r="F54" s="155"/>
      <c r="G54" s="149"/>
      <c r="H54" s="154"/>
      <c r="I54" s="155"/>
      <c r="J54" s="154"/>
      <c r="K54" s="154"/>
      <c r="L54" s="155"/>
      <c r="M54" s="154"/>
      <c r="N54" s="154"/>
      <c r="O54" s="155"/>
      <c r="P54" s="154"/>
      <c r="Q54" s="154"/>
      <c r="R54" s="155"/>
      <c r="S54" s="154"/>
      <c r="T54" s="154"/>
      <c r="U54" s="155"/>
      <c r="V54" s="154"/>
      <c r="W54" s="154"/>
      <c r="X54" s="155"/>
      <c r="Y54" s="154"/>
      <c r="Z54" s="154">
        <v>901</v>
      </c>
      <c r="AA54" s="155"/>
      <c r="AB54" s="24"/>
      <c r="AC54" s="24"/>
      <c r="AD54" s="24"/>
      <c r="AE54" s="26"/>
      <c r="AF54" s="24"/>
      <c r="AG54" s="27"/>
      <c r="AH54" s="24"/>
      <c r="AI54" s="24"/>
      <c r="AJ54" s="25"/>
      <c r="AK54" s="24"/>
      <c r="AL54" s="24"/>
      <c r="AM54" s="24"/>
      <c r="AN54" s="28"/>
      <c r="AO54" s="24"/>
      <c r="AP54" s="25"/>
      <c r="AQ54" s="28"/>
      <c r="AR54" s="24"/>
      <c r="AS54" s="29"/>
    </row>
    <row r="55" spans="1:45" s="4" customFormat="1" ht="13.9" customHeight="1">
      <c r="A55" s="174"/>
      <c r="B55" s="148" t="s">
        <v>100</v>
      </c>
      <c r="C55" s="149"/>
      <c r="D55" s="149"/>
      <c r="E55" s="154"/>
      <c r="F55" s="155"/>
      <c r="G55" s="149"/>
      <c r="H55" s="154"/>
      <c r="I55" s="155"/>
      <c r="J55" s="154"/>
      <c r="K55" s="154"/>
      <c r="L55" s="155"/>
      <c r="M55" s="154"/>
      <c r="N55" s="154"/>
      <c r="O55" s="155"/>
      <c r="P55" s="154"/>
      <c r="Q55" s="154"/>
      <c r="R55" s="155"/>
      <c r="S55" s="154"/>
      <c r="T55" s="154"/>
      <c r="U55" s="155"/>
      <c r="V55" s="154"/>
      <c r="W55" s="154"/>
      <c r="X55" s="155"/>
      <c r="Y55" s="154"/>
      <c r="Z55" s="154">
        <v>555</v>
      </c>
      <c r="AA55" s="155"/>
      <c r="AB55" s="24"/>
      <c r="AC55" s="24"/>
      <c r="AD55" s="24"/>
      <c r="AE55" s="26"/>
      <c r="AF55" s="24"/>
      <c r="AG55" s="27"/>
      <c r="AH55" s="24"/>
      <c r="AI55" s="24"/>
      <c r="AJ55" s="25"/>
      <c r="AK55" s="24"/>
      <c r="AL55" s="24"/>
      <c r="AM55" s="24"/>
      <c r="AN55" s="28"/>
      <c r="AO55" s="24"/>
      <c r="AP55" s="25"/>
      <c r="AQ55" s="28"/>
      <c r="AR55" s="24"/>
      <c r="AS55" s="29"/>
    </row>
    <row r="56" spans="1:45" s="4" customFormat="1" ht="13.9" customHeight="1">
      <c r="A56" s="174"/>
      <c r="B56" s="148" t="s">
        <v>101</v>
      </c>
      <c r="C56" s="149"/>
      <c r="D56" s="149"/>
      <c r="E56" s="154"/>
      <c r="F56" s="155"/>
      <c r="G56" s="149"/>
      <c r="H56" s="154"/>
      <c r="I56" s="155"/>
      <c r="J56" s="154"/>
      <c r="K56" s="154"/>
      <c r="L56" s="155"/>
      <c r="M56" s="154"/>
      <c r="N56" s="154"/>
      <c r="O56" s="155"/>
      <c r="P56" s="154"/>
      <c r="Q56" s="154"/>
      <c r="R56" s="155"/>
      <c r="S56" s="154"/>
      <c r="T56" s="154"/>
      <c r="U56" s="155"/>
      <c r="V56" s="154"/>
      <c r="W56" s="154"/>
      <c r="X56" s="155"/>
      <c r="Y56" s="154"/>
      <c r="Z56" s="154">
        <v>773</v>
      </c>
      <c r="AA56" s="155"/>
      <c r="AB56" s="24"/>
      <c r="AC56" s="24"/>
      <c r="AD56" s="24"/>
      <c r="AE56" s="26"/>
      <c r="AF56" s="24"/>
      <c r="AG56" s="27"/>
      <c r="AH56" s="24"/>
      <c r="AI56" s="24"/>
      <c r="AJ56" s="25"/>
      <c r="AK56" s="24"/>
      <c r="AL56" s="24"/>
      <c r="AM56" s="24"/>
      <c r="AN56" s="28"/>
      <c r="AO56" s="24"/>
      <c r="AP56" s="25"/>
      <c r="AQ56" s="28"/>
      <c r="AR56" s="24"/>
      <c r="AS56" s="29"/>
    </row>
    <row r="57" spans="1:45" s="4" customFormat="1" ht="13.9" customHeight="1">
      <c r="A57" s="174"/>
      <c r="B57" s="148" t="s">
        <v>102</v>
      </c>
      <c r="C57" s="178" t="s">
        <v>65</v>
      </c>
      <c r="D57" s="149"/>
      <c r="E57" s="154">
        <v>3902</v>
      </c>
      <c r="F57" s="155"/>
      <c r="G57" s="149"/>
      <c r="H57" s="154">
        <v>3420</v>
      </c>
      <c r="I57" s="155"/>
      <c r="J57" s="154"/>
      <c r="K57" s="154"/>
      <c r="L57" s="155"/>
      <c r="M57" s="154"/>
      <c r="N57" s="154"/>
      <c r="O57" s="155"/>
      <c r="P57" s="154"/>
      <c r="Q57" s="154"/>
      <c r="R57" s="155"/>
      <c r="S57" s="154"/>
      <c r="T57" s="154"/>
      <c r="U57" s="155"/>
      <c r="V57" s="154"/>
      <c r="W57" s="154"/>
      <c r="X57" s="155"/>
      <c r="Y57" s="154"/>
      <c r="Z57" s="154">
        <v>1048</v>
      </c>
      <c r="AA57" s="155"/>
      <c r="AB57" s="24"/>
      <c r="AC57" s="24">
        <v>3726</v>
      </c>
      <c r="AD57" s="24"/>
      <c r="AE57" s="26"/>
      <c r="AF57" s="24">
        <v>3726</v>
      </c>
      <c r="AG57" s="27"/>
      <c r="AH57" s="24"/>
      <c r="AI57" s="24"/>
      <c r="AJ57" s="25"/>
      <c r="AK57" s="24"/>
      <c r="AL57" s="24"/>
      <c r="AM57" s="24"/>
      <c r="AN57" s="28"/>
      <c r="AO57" s="24"/>
      <c r="AP57" s="25"/>
      <c r="AQ57" s="28"/>
      <c r="AR57" s="24"/>
      <c r="AS57" s="29"/>
    </row>
    <row r="58" spans="1:45" s="4" customFormat="1" ht="13.9" customHeight="1">
      <c r="A58" s="140" t="s">
        <v>30</v>
      </c>
      <c r="B58" s="175"/>
      <c r="C58" s="173" t="s">
        <v>66</v>
      </c>
      <c r="D58" s="173"/>
      <c r="E58" s="154">
        <f>SUM(E59:E60)</f>
        <v>3064</v>
      </c>
      <c r="F58" s="155"/>
      <c r="G58" s="173"/>
      <c r="H58" s="154">
        <f>SUM(H59:H60)</f>
        <v>3165</v>
      </c>
      <c r="I58" s="155"/>
      <c r="J58" s="154"/>
      <c r="K58" s="154">
        <f>SUM(K59:K60)</f>
        <v>0</v>
      </c>
      <c r="L58" s="155"/>
      <c r="M58" s="154"/>
      <c r="N58" s="154">
        <f>SUM(N59:N60)</f>
        <v>0</v>
      </c>
      <c r="O58" s="155"/>
      <c r="P58" s="154"/>
      <c r="Q58" s="154">
        <f>SUM(Q59:Q60)</f>
        <v>0</v>
      </c>
      <c r="R58" s="155"/>
      <c r="S58" s="154"/>
      <c r="T58" s="154">
        <f>SUM(T59:T60)</f>
        <v>0</v>
      </c>
      <c r="U58" s="155"/>
      <c r="V58" s="154"/>
      <c r="W58" s="154">
        <f>SUM(W59:W60)</f>
        <v>0</v>
      </c>
      <c r="X58" s="155"/>
      <c r="Y58" s="154"/>
      <c r="Z58" s="154">
        <f>SUM(Z59:Z60)</f>
        <v>4435</v>
      </c>
      <c r="AA58" s="155"/>
      <c r="AB58" s="24"/>
      <c r="AC58" s="24">
        <f>SUM(AC59:AC60)</f>
        <v>3515</v>
      </c>
      <c r="AD58" s="24"/>
      <c r="AE58" s="26"/>
      <c r="AF58" s="24">
        <f>SUM(AF59:AF60)</f>
        <v>3515</v>
      </c>
      <c r="AG58" s="27"/>
      <c r="AH58" s="24"/>
      <c r="AI58" s="24">
        <f>SUM(AI59:AI60)</f>
        <v>0</v>
      </c>
      <c r="AJ58" s="25"/>
      <c r="AK58" s="24"/>
      <c r="AL58" s="24">
        <f>SUM(AL59:AL60)</f>
        <v>0</v>
      </c>
      <c r="AM58" s="24"/>
      <c r="AN58" s="28"/>
      <c r="AO58" s="24">
        <f>SUM(AO59:AO60)</f>
        <v>0</v>
      </c>
      <c r="AP58" s="25"/>
      <c r="AQ58" s="28"/>
      <c r="AR58" s="24">
        <f>SUM(AR59:AR60)</f>
        <v>0</v>
      </c>
      <c r="AS58" s="29"/>
    </row>
    <row r="59" spans="1:45" s="4" customFormat="1" ht="13.9" customHeight="1">
      <c r="A59" s="174"/>
      <c r="B59" s="152" t="s">
        <v>67</v>
      </c>
      <c r="C59" s="153" t="s">
        <v>68</v>
      </c>
      <c r="D59" s="153"/>
      <c r="E59" s="154">
        <v>1806</v>
      </c>
      <c r="F59" s="155"/>
      <c r="G59" s="153"/>
      <c r="H59" s="154">
        <v>1781</v>
      </c>
      <c r="I59" s="155"/>
      <c r="J59" s="154"/>
      <c r="K59" s="154"/>
      <c r="L59" s="155"/>
      <c r="M59" s="154"/>
      <c r="N59" s="154"/>
      <c r="O59" s="155"/>
      <c r="P59" s="154"/>
      <c r="Q59" s="154"/>
      <c r="R59" s="155"/>
      <c r="S59" s="154"/>
      <c r="T59" s="154"/>
      <c r="U59" s="155"/>
      <c r="V59" s="154"/>
      <c r="W59" s="154"/>
      <c r="X59" s="155"/>
      <c r="Y59" s="154"/>
      <c r="Z59" s="154">
        <v>3284</v>
      </c>
      <c r="AA59" s="155"/>
      <c r="AB59" s="24"/>
      <c r="AC59" s="24">
        <v>1975</v>
      </c>
      <c r="AD59" s="24"/>
      <c r="AE59" s="26"/>
      <c r="AF59" s="24">
        <v>1975</v>
      </c>
      <c r="AG59" s="27"/>
      <c r="AH59" s="24"/>
      <c r="AI59" s="24"/>
      <c r="AJ59" s="25"/>
      <c r="AK59" s="24"/>
      <c r="AL59" s="24"/>
      <c r="AM59" s="24"/>
      <c r="AN59" s="28"/>
      <c r="AO59" s="24"/>
      <c r="AP59" s="25"/>
      <c r="AQ59" s="28"/>
      <c r="AR59" s="24"/>
      <c r="AS59" s="29"/>
    </row>
    <row r="60" spans="1:45" s="4" customFormat="1" ht="13.9" customHeight="1">
      <c r="A60" s="148"/>
      <c r="B60" s="152" t="s">
        <v>64</v>
      </c>
      <c r="C60" s="153" t="s">
        <v>69</v>
      </c>
      <c r="D60" s="153"/>
      <c r="E60" s="154">
        <v>1258</v>
      </c>
      <c r="F60" s="155"/>
      <c r="G60" s="153"/>
      <c r="H60" s="154">
        <v>1384</v>
      </c>
      <c r="I60" s="155"/>
      <c r="J60" s="154"/>
      <c r="K60" s="154"/>
      <c r="L60" s="155"/>
      <c r="M60" s="154"/>
      <c r="N60" s="154"/>
      <c r="O60" s="155"/>
      <c r="P60" s="154"/>
      <c r="Q60" s="154"/>
      <c r="R60" s="155"/>
      <c r="S60" s="154"/>
      <c r="T60" s="154"/>
      <c r="U60" s="155"/>
      <c r="V60" s="154"/>
      <c r="W60" s="154"/>
      <c r="X60" s="155"/>
      <c r="Y60" s="154"/>
      <c r="Z60" s="154">
        <v>1151</v>
      </c>
      <c r="AA60" s="155"/>
      <c r="AB60" s="24"/>
      <c r="AC60" s="24">
        <v>1540</v>
      </c>
      <c r="AD60" s="24"/>
      <c r="AE60" s="26"/>
      <c r="AF60" s="24">
        <v>1540</v>
      </c>
      <c r="AG60" s="27"/>
      <c r="AH60" s="24"/>
      <c r="AI60" s="24"/>
      <c r="AJ60" s="25"/>
      <c r="AK60" s="24"/>
      <c r="AL60" s="24"/>
      <c r="AM60" s="24"/>
      <c r="AN60" s="28"/>
      <c r="AO60" s="24"/>
      <c r="AP60" s="25"/>
      <c r="AQ60" s="28"/>
      <c r="AR60" s="24"/>
      <c r="AS60" s="29"/>
    </row>
    <row r="61" spans="1:45" s="4" customFormat="1" ht="13.9" customHeight="1" thickBot="1">
      <c r="A61" s="181" t="s">
        <v>70</v>
      </c>
      <c r="B61" s="182"/>
      <c r="C61" s="183"/>
      <c r="D61" s="183"/>
      <c r="E61" s="154">
        <f>E21+E27+E34+E41+E47+E51+E58</f>
        <v>55207</v>
      </c>
      <c r="F61" s="155"/>
      <c r="G61" s="183"/>
      <c r="H61" s="154">
        <f>H21+H27+H34+H41+H47+H51+H58</f>
        <v>55211</v>
      </c>
      <c r="I61" s="155"/>
      <c r="J61" s="154"/>
      <c r="K61" s="154">
        <f>K21+K27+K34+K41+K47+K51+K58</f>
        <v>0</v>
      </c>
      <c r="L61" s="155"/>
      <c r="M61" s="154"/>
      <c r="N61" s="154">
        <f>N21+N27+N34+N41+N47+N51+N58</f>
        <v>0</v>
      </c>
      <c r="O61" s="155"/>
      <c r="P61" s="154"/>
      <c r="Q61" s="154">
        <f>Q21+Q27+Q34+Q41+Q47+Q51+Q58</f>
        <v>0</v>
      </c>
      <c r="R61" s="155"/>
      <c r="S61" s="154"/>
      <c r="T61" s="154">
        <f>T21+T27+T34+T41+T47+T51+T58</f>
        <v>0</v>
      </c>
      <c r="U61" s="155"/>
      <c r="V61" s="154"/>
      <c r="W61" s="154">
        <f>W21+W27+W34+W41+W47+W51+W58</f>
        <v>0</v>
      </c>
      <c r="X61" s="155"/>
      <c r="Y61" s="154"/>
      <c r="Z61" s="154">
        <f>SUM(Z58,Z51,Z47,Z41,Z34,Z27,Z21)</f>
        <v>61197</v>
      </c>
      <c r="AA61" s="155"/>
      <c r="AB61" s="6"/>
      <c r="AC61" s="6">
        <f>AC21+AC27+AC34+AC41+AC47+AC51+AC58</f>
        <v>56572</v>
      </c>
      <c r="AD61" s="6"/>
      <c r="AE61" s="8"/>
      <c r="AF61" s="6">
        <f>AF21+AF27+AF34+AF41+AF47+AF51+AF58</f>
        <v>56572</v>
      </c>
      <c r="AG61" s="9"/>
      <c r="AH61" s="6"/>
      <c r="AI61" s="6">
        <f>AI21+AI27+AI34+AI41+AI47+AI51+AI58</f>
        <v>0</v>
      </c>
      <c r="AJ61" s="7"/>
      <c r="AK61" s="6"/>
      <c r="AL61" s="6">
        <f>AL21+AL27+AL34+AL41+AL47+AL51+AL58</f>
        <v>0</v>
      </c>
      <c r="AM61" s="6"/>
      <c r="AN61" s="10"/>
      <c r="AO61" s="6">
        <f>AO21+AO27+AO34+AO41+AO47+AO51+AO58</f>
        <v>0</v>
      </c>
      <c r="AP61" s="7"/>
      <c r="AQ61" s="10"/>
      <c r="AR61" s="6">
        <f>AR21+AR27+AR34+AR41+AR47+AR51+AR58</f>
        <v>0</v>
      </c>
      <c r="AS61" s="11"/>
    </row>
    <row r="62" spans="1:45" s="43" customFormat="1" ht="13.9" hidden="1" customHeight="1" thickBot="1">
      <c r="A62" s="159" t="s">
        <v>17</v>
      </c>
      <c r="B62" s="160"/>
      <c r="C62" s="161"/>
      <c r="D62" s="162" t="s">
        <v>71</v>
      </c>
      <c r="E62" s="150" t="s">
        <v>72</v>
      </c>
      <c r="F62" s="163" t="s">
        <v>73</v>
      </c>
      <c r="G62" s="162" t="s">
        <v>71</v>
      </c>
      <c r="H62" s="164">
        <f>ROUND(H61/E61*100,1)</f>
        <v>100</v>
      </c>
      <c r="I62" s="163" t="s">
        <v>73</v>
      </c>
      <c r="J62" s="162" t="s">
        <v>71</v>
      </c>
      <c r="K62" s="164">
        <f>ROUND(K61/H61*100,1)</f>
        <v>0</v>
      </c>
      <c r="L62" s="163" t="s">
        <v>73</v>
      </c>
      <c r="M62" s="162" t="s">
        <v>21</v>
      </c>
      <c r="N62" s="164" t="e">
        <f>ROUND(N61/K61*100,1)</f>
        <v>#DIV/0!</v>
      </c>
      <c r="O62" s="163" t="s">
        <v>22</v>
      </c>
      <c r="P62" s="162" t="s">
        <v>21</v>
      </c>
      <c r="Q62" s="164" t="e">
        <f>ROUND(Q61/N61*100,1)</f>
        <v>#DIV/0!</v>
      </c>
      <c r="R62" s="163" t="s">
        <v>22</v>
      </c>
      <c r="S62" s="162" t="s">
        <v>21</v>
      </c>
      <c r="T62" s="164" t="e">
        <f>ROUND(T61/Q61*100,1)</f>
        <v>#DIV/0!</v>
      </c>
      <c r="U62" s="163" t="s">
        <v>22</v>
      </c>
      <c r="V62" s="162" t="s">
        <v>21</v>
      </c>
      <c r="W62" s="164" t="e">
        <f>ROUND(W61/T61*100,1)</f>
        <v>#DIV/0!</v>
      </c>
      <c r="X62" s="163" t="s">
        <v>22</v>
      </c>
      <c r="Y62" s="162" t="s">
        <v>71</v>
      </c>
      <c r="Z62" s="164" t="e">
        <f>ROUND(Z61/K61*100,1)</f>
        <v>#DIV/0!</v>
      </c>
      <c r="AA62" s="184" t="s">
        <v>73</v>
      </c>
      <c r="AB62" s="44" t="s">
        <v>71</v>
      </c>
      <c r="AC62" s="31">
        <f>ROUND(AC61/Z61*100,1)</f>
        <v>92.4</v>
      </c>
      <c r="AD62" s="45" t="s">
        <v>73</v>
      </c>
      <c r="AE62" s="44" t="s">
        <v>71</v>
      </c>
      <c r="AF62" s="31">
        <f>ROUND(AF61/AC61*100,1)</f>
        <v>100</v>
      </c>
      <c r="AG62" s="46" t="s">
        <v>73</v>
      </c>
      <c r="AH62" s="47" t="s">
        <v>71</v>
      </c>
      <c r="AI62" s="35">
        <f>ROUND(AI61/AF61*100,1)</f>
        <v>0</v>
      </c>
      <c r="AJ62" s="48" t="s">
        <v>73</v>
      </c>
      <c r="AK62" s="47" t="s">
        <v>71</v>
      </c>
      <c r="AL62" s="35" t="e">
        <f>ROUND(AL61/AI61*100,1)</f>
        <v>#DIV/0!</v>
      </c>
      <c r="AM62" s="49" t="s">
        <v>73</v>
      </c>
      <c r="AN62" s="50" t="s">
        <v>71</v>
      </c>
      <c r="AO62" s="35" t="e">
        <f>ROUND(AO61/AL61*100,1)</f>
        <v>#DIV/0!</v>
      </c>
      <c r="AP62" s="48" t="s">
        <v>73</v>
      </c>
      <c r="AQ62" s="50" t="s">
        <v>71</v>
      </c>
      <c r="AR62" s="35" t="e">
        <f>ROUND(AR61/AO61*100,1)</f>
        <v>#DIV/0!</v>
      </c>
      <c r="AS62" s="51" t="s">
        <v>73</v>
      </c>
    </row>
    <row r="63" spans="1:45" s="4" customFormat="1" ht="11.5" thickBot="1">
      <c r="A63" s="120"/>
      <c r="B63" s="120"/>
      <c r="C63" s="120"/>
      <c r="D63" s="120"/>
      <c r="E63" s="185"/>
      <c r="F63" s="186"/>
      <c r="G63" s="120"/>
      <c r="H63" s="185"/>
      <c r="I63" s="186"/>
      <c r="J63" s="186"/>
      <c r="K63" s="185"/>
      <c r="L63" s="186"/>
      <c r="M63" s="186"/>
      <c r="N63" s="185"/>
      <c r="O63" s="186"/>
      <c r="P63" s="186"/>
      <c r="Q63" s="185"/>
      <c r="R63" s="186"/>
      <c r="S63" s="186"/>
      <c r="T63" s="185"/>
      <c r="U63" s="186"/>
      <c r="V63" s="186"/>
      <c r="W63" s="185"/>
      <c r="X63" s="186"/>
      <c r="Y63" s="186"/>
      <c r="Z63" s="185"/>
      <c r="AA63" s="186"/>
      <c r="AB63" s="53"/>
      <c r="AC63" s="52"/>
      <c r="AD63" s="54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5"/>
    </row>
    <row r="64" spans="1:45" s="4" customFormat="1" ht="13.9" customHeight="1" thickTop="1" thickBot="1">
      <c r="A64" s="156" t="s">
        <v>74</v>
      </c>
      <c r="B64" s="182"/>
      <c r="C64" s="183"/>
      <c r="D64" s="183"/>
      <c r="E64" s="154">
        <f>E15-E61</f>
        <v>-7</v>
      </c>
      <c r="F64" s="154"/>
      <c r="G64" s="183"/>
      <c r="H64" s="154">
        <f>H15-H61</f>
        <v>-11</v>
      </c>
      <c r="I64" s="154"/>
      <c r="J64" s="187"/>
      <c r="K64" s="154">
        <f>K15-K61</f>
        <v>0</v>
      </c>
      <c r="L64" s="154"/>
      <c r="M64" s="187"/>
      <c r="N64" s="154">
        <f>N15-N61</f>
        <v>0</v>
      </c>
      <c r="O64" s="154"/>
      <c r="P64" s="187"/>
      <c r="Q64" s="154">
        <f>Q15-Q61</f>
        <v>0</v>
      </c>
      <c r="R64" s="154"/>
      <c r="S64" s="187"/>
      <c r="T64" s="154">
        <f>T15-T61</f>
        <v>0</v>
      </c>
      <c r="U64" s="154"/>
      <c r="V64" s="187"/>
      <c r="W64" s="154">
        <f>W15-W61</f>
        <v>0</v>
      </c>
      <c r="X64" s="155"/>
      <c r="Y64" s="185"/>
      <c r="Z64" s="185"/>
      <c r="AA64" s="185"/>
      <c r="AB64" s="57"/>
      <c r="AC64" s="57">
        <f>AC15-AC61</f>
        <v>0</v>
      </c>
      <c r="AD64" s="57"/>
      <c r="AE64" s="56"/>
      <c r="AF64" s="57">
        <f>AF15-AF61</f>
        <v>0</v>
      </c>
      <c r="AG64" s="58"/>
      <c r="AH64" s="59"/>
      <c r="AI64" s="59">
        <f>AI15-AI61</f>
        <v>0</v>
      </c>
      <c r="AJ64" s="59"/>
      <c r="AK64" s="60"/>
      <c r="AL64" s="59">
        <f>AL15-AL61</f>
        <v>0</v>
      </c>
      <c r="AM64" s="59"/>
      <c r="AN64" s="60"/>
      <c r="AO64" s="59">
        <f>AO15-AO61</f>
        <v>0</v>
      </c>
      <c r="AP64" s="59"/>
      <c r="AQ64" s="60"/>
      <c r="AR64" s="59">
        <f>AR15-AR61</f>
        <v>0</v>
      </c>
      <c r="AS64" s="61"/>
    </row>
    <row r="65" spans="1:45" s="4" customFormat="1" ht="6" customHeight="1" thickBot="1">
      <c r="A65" s="188"/>
      <c r="B65" s="189"/>
      <c r="C65" s="189"/>
      <c r="D65" s="189"/>
      <c r="E65" s="190"/>
      <c r="F65" s="190"/>
      <c r="G65" s="189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</row>
    <row r="66" spans="1:45" s="4" customFormat="1" ht="21.4" hidden="1" customHeight="1" thickTop="1">
      <c r="A66" s="191" t="s">
        <v>75</v>
      </c>
      <c r="B66" s="192"/>
      <c r="C66" s="193"/>
      <c r="D66" s="194"/>
      <c r="E66" s="158" t="s">
        <v>76</v>
      </c>
      <c r="F66" s="195"/>
      <c r="G66" s="194"/>
      <c r="H66" s="158" t="s">
        <v>76</v>
      </c>
      <c r="I66" s="195"/>
      <c r="J66" s="158"/>
      <c r="K66" s="196" t="s">
        <v>19</v>
      </c>
      <c r="L66" s="197"/>
      <c r="M66" s="158"/>
      <c r="N66" s="196" t="s">
        <v>19</v>
      </c>
      <c r="O66" s="197"/>
      <c r="P66" s="158"/>
      <c r="Q66" s="196" t="s">
        <v>19</v>
      </c>
      <c r="R66" s="197"/>
      <c r="S66" s="158"/>
      <c r="T66" s="196" t="s">
        <v>19</v>
      </c>
      <c r="U66" s="197"/>
      <c r="V66" s="158"/>
      <c r="W66" s="196" t="s">
        <v>19</v>
      </c>
      <c r="X66" s="197"/>
      <c r="Y66" s="158"/>
      <c r="Z66" s="196" t="s">
        <v>19</v>
      </c>
      <c r="AA66" s="196"/>
      <c r="AB66" s="64"/>
      <c r="AC66" s="65" t="s">
        <v>19</v>
      </c>
      <c r="AD66" s="65"/>
      <c r="AE66" s="66"/>
      <c r="AF66" s="67"/>
      <c r="AG66" s="68"/>
      <c r="AH66" s="69"/>
      <c r="AI66" s="70"/>
      <c r="AJ66" s="71"/>
      <c r="AK66" s="69"/>
      <c r="AL66" s="70"/>
      <c r="AM66" s="69"/>
      <c r="AN66" s="72"/>
      <c r="AO66" s="70"/>
      <c r="AP66" s="71"/>
      <c r="AQ66" s="72"/>
      <c r="AR66" s="70"/>
      <c r="AS66" s="73"/>
    </row>
    <row r="67" spans="1:45" s="4" customFormat="1" ht="81.400000000000006" hidden="1" customHeight="1" thickBot="1">
      <c r="A67" s="130"/>
      <c r="B67" s="131"/>
      <c r="C67" s="132"/>
      <c r="D67" s="194"/>
      <c r="E67" s="158" t="s">
        <v>77</v>
      </c>
      <c r="F67" s="198"/>
      <c r="G67" s="194"/>
      <c r="H67" s="158" t="s">
        <v>77</v>
      </c>
      <c r="I67" s="198"/>
      <c r="J67" s="199"/>
      <c r="K67" s="199" t="s">
        <v>19</v>
      </c>
      <c r="L67" s="198"/>
      <c r="M67" s="199"/>
      <c r="N67" s="199" t="s">
        <v>19</v>
      </c>
      <c r="O67" s="198"/>
      <c r="P67" s="199"/>
      <c r="Q67" s="199" t="s">
        <v>19</v>
      </c>
      <c r="R67" s="198"/>
      <c r="S67" s="199"/>
      <c r="T67" s="199" t="s">
        <v>19</v>
      </c>
      <c r="U67" s="198"/>
      <c r="V67" s="199"/>
      <c r="W67" s="199" t="s">
        <v>19</v>
      </c>
      <c r="X67" s="198"/>
      <c r="Y67" s="199"/>
      <c r="Z67" s="199" t="s">
        <v>19</v>
      </c>
      <c r="AA67" s="199"/>
      <c r="AB67" s="74"/>
      <c r="AC67" s="75" t="s">
        <v>19</v>
      </c>
      <c r="AD67" s="75"/>
      <c r="AE67" s="90" t="s">
        <v>78</v>
      </c>
      <c r="AF67" s="91"/>
      <c r="AG67" s="92"/>
      <c r="AH67" s="93"/>
      <c r="AI67" s="87"/>
      <c r="AJ67" s="88"/>
      <c r="AK67" s="86"/>
      <c r="AL67" s="87"/>
      <c r="AM67" s="87"/>
      <c r="AN67" s="86"/>
      <c r="AO67" s="87"/>
      <c r="AP67" s="88"/>
      <c r="AQ67" s="86"/>
      <c r="AR67" s="87"/>
      <c r="AS67" s="89"/>
    </row>
    <row r="68" spans="1:45" s="4" customFormat="1" ht="11.5" hidden="1" thickBot="1">
      <c r="A68" s="120"/>
      <c r="B68" s="120"/>
      <c r="C68" s="120"/>
      <c r="D68" s="120"/>
      <c r="E68" s="190"/>
      <c r="F68" s="121"/>
      <c r="G68" s="120"/>
      <c r="H68" s="190"/>
      <c r="I68" s="121"/>
      <c r="J68" s="121"/>
      <c r="K68" s="190"/>
      <c r="L68" s="121"/>
      <c r="M68" s="121"/>
      <c r="N68" s="190"/>
      <c r="O68" s="121"/>
      <c r="P68" s="121"/>
      <c r="Q68" s="190"/>
      <c r="R68" s="121"/>
      <c r="S68" s="121"/>
      <c r="T68" s="190"/>
      <c r="U68" s="121"/>
      <c r="V68" s="121"/>
      <c r="W68" s="190"/>
      <c r="X68" s="121"/>
      <c r="Y68" s="121"/>
      <c r="Z68" s="190"/>
      <c r="AA68" s="121"/>
      <c r="AB68" s="5"/>
      <c r="AC68" s="63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s="4" customFormat="1" ht="21.4" hidden="1" customHeight="1" thickTop="1">
      <c r="A69" s="127" t="s">
        <v>79</v>
      </c>
      <c r="B69" s="200"/>
      <c r="C69" s="201"/>
      <c r="D69" s="202"/>
      <c r="E69" s="183" t="s">
        <v>76</v>
      </c>
      <c r="F69" s="203"/>
      <c r="G69" s="202"/>
      <c r="H69" s="183" t="s">
        <v>76</v>
      </c>
      <c r="I69" s="203"/>
      <c r="J69" s="183"/>
      <c r="K69" s="196" t="s">
        <v>19</v>
      </c>
      <c r="L69" s="197"/>
      <c r="M69" s="183"/>
      <c r="N69" s="196" t="s">
        <v>19</v>
      </c>
      <c r="O69" s="197"/>
      <c r="P69" s="183"/>
      <c r="Q69" s="196" t="s">
        <v>19</v>
      </c>
      <c r="R69" s="197"/>
      <c r="S69" s="183"/>
      <c r="T69" s="196" t="s">
        <v>19</v>
      </c>
      <c r="U69" s="197"/>
      <c r="V69" s="183"/>
      <c r="W69" s="196" t="s">
        <v>19</v>
      </c>
      <c r="X69" s="197"/>
      <c r="Y69" s="183"/>
      <c r="Z69" s="196" t="s">
        <v>19</v>
      </c>
      <c r="AA69" s="196"/>
      <c r="AB69" s="76"/>
      <c r="AC69" s="65" t="s">
        <v>19</v>
      </c>
      <c r="AD69" s="65"/>
      <c r="AE69" s="66"/>
      <c r="AF69" s="67"/>
      <c r="AG69" s="68"/>
      <c r="AH69" s="70"/>
      <c r="AI69" s="70"/>
      <c r="AJ69" s="77"/>
      <c r="AK69" s="70"/>
      <c r="AL69" s="70"/>
      <c r="AM69" s="70"/>
      <c r="AN69" s="78"/>
      <c r="AO69" s="70"/>
      <c r="AP69" s="77"/>
      <c r="AQ69" s="78"/>
      <c r="AR69" s="70"/>
      <c r="AS69" s="79"/>
    </row>
    <row r="70" spans="1:45" s="4" customFormat="1" ht="90" hidden="1" customHeight="1" thickBot="1">
      <c r="A70" s="204"/>
      <c r="B70" s="205"/>
      <c r="C70" s="206"/>
      <c r="D70" s="207"/>
      <c r="E70" s="199" t="s">
        <v>77</v>
      </c>
      <c r="F70" s="198"/>
      <c r="G70" s="207"/>
      <c r="H70" s="199" t="s">
        <v>77</v>
      </c>
      <c r="I70" s="198"/>
      <c r="J70" s="188"/>
      <c r="K70" s="188" t="s">
        <v>19</v>
      </c>
      <c r="L70" s="208"/>
      <c r="M70" s="188"/>
      <c r="N70" s="188" t="s">
        <v>19</v>
      </c>
      <c r="O70" s="208"/>
      <c r="P70" s="188"/>
      <c r="Q70" s="188" t="s">
        <v>19</v>
      </c>
      <c r="R70" s="208"/>
      <c r="S70" s="188"/>
      <c r="T70" s="188" t="s">
        <v>19</v>
      </c>
      <c r="U70" s="208"/>
      <c r="V70" s="188"/>
      <c r="W70" s="188" t="s">
        <v>19</v>
      </c>
      <c r="X70" s="208"/>
      <c r="Y70" s="188"/>
      <c r="Z70" s="188" t="s">
        <v>19</v>
      </c>
      <c r="AA70" s="199"/>
      <c r="AB70" s="74"/>
      <c r="AC70" s="75" t="s">
        <v>19</v>
      </c>
      <c r="AD70" s="75"/>
      <c r="AE70" s="90" t="s">
        <v>78</v>
      </c>
      <c r="AF70" s="91"/>
      <c r="AG70" s="92"/>
      <c r="AH70" s="93"/>
      <c r="AI70" s="87"/>
      <c r="AJ70" s="88"/>
      <c r="AK70" s="86"/>
      <c r="AL70" s="87"/>
      <c r="AM70" s="87"/>
      <c r="AN70" s="86"/>
      <c r="AO70" s="87"/>
      <c r="AP70" s="88"/>
      <c r="AQ70" s="86"/>
      <c r="AR70" s="87"/>
      <c r="AS70" s="89"/>
    </row>
    <row r="71" spans="1:45" s="4" customFormat="1" ht="16.5" customHeight="1" thickBot="1">
      <c r="A71" s="209" t="s">
        <v>86</v>
      </c>
      <c r="B71" s="210"/>
      <c r="C71" s="84">
        <v>789547</v>
      </c>
      <c r="D71" s="85" t="s">
        <v>83</v>
      </c>
      <c r="E71" s="188"/>
      <c r="F71" s="188"/>
      <c r="G71" s="211"/>
      <c r="H71" s="188"/>
      <c r="I71" s="188"/>
      <c r="J71" s="212"/>
      <c r="K71" s="213">
        <v>307445</v>
      </c>
      <c r="L71" s="214"/>
      <c r="M71" s="188"/>
      <c r="N71" s="185"/>
      <c r="O71" s="188"/>
      <c r="P71" s="188"/>
      <c r="Q71" s="185"/>
      <c r="R71" s="188"/>
      <c r="S71" s="188"/>
      <c r="T71" s="185"/>
      <c r="U71" s="188"/>
      <c r="V71" s="188"/>
      <c r="W71" s="185"/>
      <c r="X71" s="188"/>
      <c r="Y71" s="188"/>
      <c r="Z71" s="188"/>
      <c r="AA71" s="188"/>
      <c r="AB71" s="62"/>
      <c r="AC71" s="62"/>
      <c r="AD71" s="62"/>
      <c r="AE71" s="82"/>
      <c r="AF71" s="83"/>
      <c r="AG71" s="83"/>
      <c r="AH71" s="82"/>
      <c r="AI71" s="83"/>
      <c r="AJ71" s="83"/>
      <c r="AK71" s="82"/>
      <c r="AL71" s="83"/>
      <c r="AM71" s="83"/>
      <c r="AN71" s="82"/>
      <c r="AO71" s="83"/>
      <c r="AP71" s="83"/>
      <c r="AQ71" s="82"/>
      <c r="AR71" s="83"/>
      <c r="AS71" s="83"/>
    </row>
    <row r="72" spans="1:45" s="4" customFormat="1" ht="16.5" customHeight="1" thickBot="1">
      <c r="A72" s="215"/>
      <c r="B72" s="215"/>
      <c r="C72" s="216"/>
      <c r="D72" s="211"/>
      <c r="E72" s="188"/>
      <c r="F72" s="188"/>
      <c r="G72" s="211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62"/>
      <c r="AC72" s="62"/>
      <c r="AD72" s="62"/>
      <c r="AE72" s="82"/>
      <c r="AF72" s="83"/>
      <c r="AG72" s="83"/>
      <c r="AH72" s="82"/>
      <c r="AI72" s="83"/>
      <c r="AJ72" s="83"/>
      <c r="AK72" s="82"/>
      <c r="AL72" s="83"/>
      <c r="AM72" s="83"/>
      <c r="AN72" s="82"/>
      <c r="AO72" s="83"/>
      <c r="AP72" s="83"/>
      <c r="AQ72" s="82"/>
      <c r="AR72" s="83"/>
      <c r="AS72" s="83"/>
    </row>
    <row r="73" spans="1:45" s="4" customFormat="1" ht="16.5" customHeight="1" thickBot="1">
      <c r="A73" s="209" t="s">
        <v>87</v>
      </c>
      <c r="B73" s="210"/>
      <c r="C73" s="84">
        <v>789547</v>
      </c>
      <c r="D73" s="85" t="s">
        <v>83</v>
      </c>
      <c r="E73" s="188"/>
      <c r="F73" s="188"/>
      <c r="G73" s="211"/>
      <c r="H73" s="188"/>
      <c r="I73" s="188"/>
      <c r="J73" s="212"/>
      <c r="K73" s="213"/>
      <c r="L73" s="214"/>
      <c r="M73" s="188"/>
      <c r="N73" s="185"/>
      <c r="O73" s="188"/>
      <c r="P73" s="188"/>
      <c r="Q73" s="185"/>
      <c r="R73" s="188"/>
      <c r="S73" s="188"/>
      <c r="T73" s="185"/>
      <c r="U73" s="188"/>
      <c r="V73" s="188"/>
      <c r="W73" s="185"/>
      <c r="X73" s="188"/>
      <c r="Y73" s="188"/>
      <c r="Z73" s="188"/>
      <c r="AA73" s="188"/>
      <c r="AB73" s="62"/>
      <c r="AC73" s="62"/>
      <c r="AD73" s="62"/>
      <c r="AE73" s="82"/>
      <c r="AF73" s="83"/>
      <c r="AG73" s="83"/>
      <c r="AH73" s="82"/>
      <c r="AI73" s="83"/>
      <c r="AJ73" s="83"/>
      <c r="AK73" s="82"/>
      <c r="AL73" s="83"/>
      <c r="AM73" s="83"/>
      <c r="AN73" s="82"/>
      <c r="AO73" s="83"/>
      <c r="AP73" s="83"/>
      <c r="AQ73" s="82"/>
      <c r="AR73" s="83"/>
      <c r="AS73" s="83"/>
    </row>
    <row r="74" spans="1:45" s="4" customFormat="1" ht="16.5" customHeight="1">
      <c r="A74" s="215"/>
      <c r="B74" s="215"/>
      <c r="C74" s="216"/>
      <c r="D74" s="211"/>
      <c r="E74" s="188"/>
      <c r="F74" s="188"/>
      <c r="G74" s="211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62"/>
      <c r="AC74" s="62"/>
      <c r="AD74" s="62"/>
      <c r="AE74" s="82"/>
      <c r="AF74" s="83"/>
      <c r="AG74" s="83"/>
      <c r="AH74" s="82"/>
      <c r="AI74" s="83"/>
      <c r="AJ74" s="83"/>
      <c r="AK74" s="82"/>
      <c r="AL74" s="83"/>
      <c r="AM74" s="83"/>
      <c r="AN74" s="82"/>
      <c r="AO74" s="83"/>
      <c r="AP74" s="83"/>
      <c r="AQ74" s="82"/>
      <c r="AR74" s="83"/>
      <c r="AS74" s="83"/>
    </row>
    <row r="75" spans="1:45" s="4" customFormat="1" ht="11">
      <c r="A75" s="217" t="s">
        <v>80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</row>
    <row r="76" spans="1:45" s="4" customFormat="1" ht="11">
      <c r="A76" s="115" t="s">
        <v>81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</row>
    <row r="77" spans="1:45" s="4" customFormat="1" ht="11">
      <c r="A77" s="115" t="s">
        <v>94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</row>
    <row r="78" spans="1:45" s="80" customFormat="1" ht="11">
      <c r="A78" s="115" t="s">
        <v>95</v>
      </c>
      <c r="B78" s="120"/>
      <c r="C78" s="120"/>
      <c r="D78" s="120"/>
      <c r="E78" s="218"/>
      <c r="F78" s="218"/>
      <c r="G78" s="120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</row>
    <row r="79" spans="1:45">
      <c r="A79" s="111"/>
      <c r="B79" s="218"/>
      <c r="C79" s="218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4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</sheetData>
  <mergeCells count="51">
    <mergeCell ref="AQ8:AS9"/>
    <mergeCell ref="A15:B15"/>
    <mergeCell ref="A16:B16"/>
    <mergeCell ref="AC5:AG5"/>
    <mergeCell ref="A8:B9"/>
    <mergeCell ref="D8:F9"/>
    <mergeCell ref="G8:I9"/>
    <mergeCell ref="J8:L9"/>
    <mergeCell ref="Y8:AA9"/>
    <mergeCell ref="AB8:AD9"/>
    <mergeCell ref="AE8:AG9"/>
    <mergeCell ref="AH8:AJ9"/>
    <mergeCell ref="AK8:AM9"/>
    <mergeCell ref="AN8:AP9"/>
    <mergeCell ref="M8:O9"/>
    <mergeCell ref="V8:X9"/>
    <mergeCell ref="Y19:AA20"/>
    <mergeCell ref="AB19:AD20"/>
    <mergeCell ref="AK67:AM67"/>
    <mergeCell ref="AQ19:AS20"/>
    <mergeCell ref="A2:AA2"/>
    <mergeCell ref="A62:B62"/>
    <mergeCell ref="A64:B64"/>
    <mergeCell ref="A61:B61"/>
    <mergeCell ref="A19:B20"/>
    <mergeCell ref="D19:F20"/>
    <mergeCell ref="G19:I20"/>
    <mergeCell ref="J19:L20"/>
    <mergeCell ref="AE19:AG20"/>
    <mergeCell ref="AH19:AJ20"/>
    <mergeCell ref="AK19:AM20"/>
    <mergeCell ref="AN19:AP20"/>
    <mergeCell ref="AN67:AP67"/>
    <mergeCell ref="AQ67:AS67"/>
    <mergeCell ref="A69:B70"/>
    <mergeCell ref="AE70:AG70"/>
    <mergeCell ref="AH70:AJ70"/>
    <mergeCell ref="AK70:AM70"/>
    <mergeCell ref="AN70:AP70"/>
    <mergeCell ref="AQ70:AS70"/>
    <mergeCell ref="A66:B67"/>
    <mergeCell ref="AE67:AG67"/>
    <mergeCell ref="AH67:AJ67"/>
    <mergeCell ref="V19:X20"/>
    <mergeCell ref="A73:B73"/>
    <mergeCell ref="M19:O20"/>
    <mergeCell ref="P8:R9"/>
    <mergeCell ref="S8:U9"/>
    <mergeCell ref="P19:R20"/>
    <mergeCell ref="S19:U20"/>
    <mergeCell ref="A71:B71"/>
  </mergeCells>
  <phoneticPr fontId="3"/>
  <pageMargins left="0.62992125984251968" right="0.15748031496062992" top="0.39370078740157483" bottom="0.15748031496062992" header="0.19685039370078741" footer="0.2362204724409449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2016-06-06T10:03:55Z</cp:lastPrinted>
  <dcterms:created xsi:type="dcterms:W3CDTF">2015-07-28T07:44:14Z</dcterms:created>
  <dcterms:modified xsi:type="dcterms:W3CDTF">2021-07-02T08:56:50Z</dcterms:modified>
</cp:coreProperties>
</file>