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150建築課\003-建築指導グループ\601-個別法\02-建築物省エネ法\HP作成\R2改正関連\"/>
    </mc:Choice>
  </mc:AlternateContent>
  <bookViews>
    <workbookView xWindow="240" yWindow="60" windowWidth="22500" windowHeight="9675"/>
  </bookViews>
  <sheets>
    <sheet name="手数料算定表" sheetId="3" r:id="rId1"/>
  </sheets>
  <definedNames>
    <definedName name="_xlnm.Print_Area" localSheetId="0">手数料算定表!$A$1:$G$56</definedName>
  </definedNames>
  <calcPr calcId="152511"/>
</workbook>
</file>

<file path=xl/calcChain.xml><?xml version="1.0" encoding="utf-8"?>
<calcChain xmlns="http://schemas.openxmlformats.org/spreadsheetml/2006/main">
  <c r="D11" i="3" l="1"/>
  <c r="F33" i="3"/>
  <c r="D12" i="3" s="1"/>
  <c r="E12" i="3" s="1"/>
  <c r="E33" i="3"/>
  <c r="D33" i="3"/>
  <c r="D10" i="3" s="1"/>
  <c r="E10" i="3" s="1"/>
  <c r="C33" i="3"/>
  <c r="D9" i="3" s="1"/>
  <c r="D22" i="3"/>
  <c r="C11" i="3" s="1"/>
  <c r="C22" i="3"/>
  <c r="C9" i="3" s="1"/>
  <c r="G9" i="3"/>
  <c r="E11" i="3" l="1"/>
  <c r="E9" i="3"/>
</calcChain>
</file>

<file path=xl/sharedStrings.xml><?xml version="1.0" encoding="utf-8"?>
<sst xmlns="http://schemas.openxmlformats.org/spreadsheetml/2006/main" count="131" uniqueCount="105">
  <si>
    <t>申請者氏名</t>
    <rPh sb="0" eb="3">
      <t>シンセイシャ</t>
    </rPh>
    <rPh sb="3" eb="5">
      <t>シメイ</t>
    </rPh>
    <phoneticPr fontId="1"/>
  </si>
  <si>
    <t>300未満</t>
    <rPh sb="3" eb="5">
      <t>ミマン</t>
    </rPh>
    <phoneticPr fontId="2"/>
  </si>
  <si>
    <t>2000以上5000未満</t>
    <rPh sb="4" eb="6">
      <t>イジョウ</t>
    </rPh>
    <rPh sb="10" eb="12">
      <t>ミマン</t>
    </rPh>
    <phoneticPr fontId="2"/>
  </si>
  <si>
    <t>10000以上25000未満</t>
    <rPh sb="5" eb="7">
      <t>イジョウ</t>
    </rPh>
    <rPh sb="12" eb="14">
      <t>ミマン</t>
    </rPh>
    <phoneticPr fontId="2"/>
  </si>
  <si>
    <t>25000以上</t>
    <rPh sb="5" eb="7">
      <t>イジョウ</t>
    </rPh>
    <phoneticPr fontId="2"/>
  </si>
  <si>
    <t>工場等</t>
    <rPh sb="0" eb="2">
      <t>コウジョウ</t>
    </rPh>
    <rPh sb="2" eb="3">
      <t>トウ</t>
    </rPh>
    <phoneticPr fontId="1"/>
  </si>
  <si>
    <t>モデル建物法</t>
    <rPh sb="3" eb="5">
      <t>タテモノ</t>
    </rPh>
    <rPh sb="5" eb="6">
      <t>ホウ</t>
    </rPh>
    <phoneticPr fontId="1"/>
  </si>
  <si>
    <t>工場等以外</t>
    <rPh sb="0" eb="2">
      <t>コウジョウ</t>
    </rPh>
    <rPh sb="2" eb="3">
      <t>トウ</t>
    </rPh>
    <rPh sb="3" eb="5">
      <t>イガイ</t>
    </rPh>
    <phoneticPr fontId="1"/>
  </si>
  <si>
    <t>工場</t>
    <rPh sb="0" eb="2">
      <t>コウジョウ</t>
    </rPh>
    <phoneticPr fontId="1"/>
  </si>
  <si>
    <t>倉庫</t>
    <rPh sb="0" eb="2">
      <t>ソウコ</t>
    </rPh>
    <phoneticPr fontId="1"/>
  </si>
  <si>
    <t>卸売市場</t>
    <rPh sb="0" eb="2">
      <t>オロシウリ</t>
    </rPh>
    <rPh sb="2" eb="4">
      <t>イチバ</t>
    </rPh>
    <phoneticPr fontId="1"/>
  </si>
  <si>
    <t>火葬場</t>
    <rPh sb="0" eb="2">
      <t>カソウ</t>
    </rPh>
    <rPh sb="2" eb="3">
      <t>ジョウ</t>
    </rPh>
    <phoneticPr fontId="1"/>
  </si>
  <si>
    <t>床面積（㎡）</t>
    <rPh sb="0" eb="3">
      <t>ユカメンセキ</t>
    </rPh>
    <phoneticPr fontId="1"/>
  </si>
  <si>
    <t>合計</t>
    <rPh sb="0" eb="2">
      <t>ゴウケイ</t>
    </rPh>
    <phoneticPr fontId="1"/>
  </si>
  <si>
    <t>自動車車庫</t>
    <rPh sb="0" eb="3">
      <t>ジドウシャ</t>
    </rPh>
    <rPh sb="3" eb="5">
      <t>シャコ</t>
    </rPh>
    <phoneticPr fontId="1"/>
  </si>
  <si>
    <t>自転車駐車場</t>
    <rPh sb="0" eb="3">
      <t>ジテンシャ</t>
    </rPh>
    <rPh sb="3" eb="6">
      <t>チュウシャジョウ</t>
    </rPh>
    <phoneticPr fontId="1"/>
  </si>
  <si>
    <t>畜舎</t>
    <rPh sb="0" eb="2">
      <t>チクシャ</t>
    </rPh>
    <phoneticPr fontId="1"/>
  </si>
  <si>
    <t>堆肥舎</t>
    <rPh sb="0" eb="2">
      <t>タイヒ</t>
    </rPh>
    <rPh sb="2" eb="3">
      <t>シャ</t>
    </rPh>
    <phoneticPr fontId="1"/>
  </si>
  <si>
    <t>公共用歩廊</t>
    <rPh sb="0" eb="3">
      <t>コウキョウヨウ</t>
    </rPh>
    <rPh sb="3" eb="5">
      <t>ホロウ</t>
    </rPh>
    <phoneticPr fontId="1"/>
  </si>
  <si>
    <t>判定手数料</t>
    <rPh sb="0" eb="2">
      <t>ハンテイ</t>
    </rPh>
    <rPh sb="2" eb="5">
      <t>テスウリョウ</t>
    </rPh>
    <phoneticPr fontId="1"/>
  </si>
  <si>
    <t>（延床面積，㎡）</t>
    <phoneticPr fontId="2"/>
  </si>
  <si>
    <t>工場等以外</t>
    <rPh sb="0" eb="2">
      <t>コウジョウ</t>
    </rPh>
    <rPh sb="2" eb="3">
      <t>トウ</t>
    </rPh>
    <rPh sb="3" eb="5">
      <t>イガイ</t>
    </rPh>
    <phoneticPr fontId="2"/>
  </si>
  <si>
    <t>工場等</t>
    <rPh sb="0" eb="2">
      <t>コウジョウ</t>
    </rPh>
    <rPh sb="2" eb="3">
      <t>トウ</t>
    </rPh>
    <phoneticPr fontId="2"/>
  </si>
  <si>
    <t>20,000円</t>
    <rPh sb="6" eb="7">
      <t>エン</t>
    </rPh>
    <phoneticPr fontId="2"/>
  </si>
  <si>
    <t>46,000円</t>
    <rPh sb="6" eb="7">
      <t>エン</t>
    </rPh>
    <phoneticPr fontId="2"/>
  </si>
  <si>
    <t>5000以上10000未満</t>
    <rPh sb="4" eb="6">
      <t>イジョウ</t>
    </rPh>
    <rPh sb="11" eb="13">
      <t>ミマン</t>
    </rPh>
    <phoneticPr fontId="2"/>
  </si>
  <si>
    <t>155,000円</t>
    <rPh sb="7" eb="8">
      <t>エン</t>
    </rPh>
    <phoneticPr fontId="2"/>
  </si>
  <si>
    <t>250,000円</t>
    <rPh sb="7" eb="8">
      <t>エン</t>
    </rPh>
    <phoneticPr fontId="2"/>
  </si>
  <si>
    <t>計画変更・軽微変更該当証明書手数料</t>
    <rPh sb="0" eb="2">
      <t>ケイカク</t>
    </rPh>
    <rPh sb="2" eb="4">
      <t>ヘンコウ</t>
    </rPh>
    <rPh sb="5" eb="7">
      <t>ケイビ</t>
    </rPh>
    <rPh sb="7" eb="9">
      <t>ヘンコウ</t>
    </rPh>
    <rPh sb="9" eb="11">
      <t>ガイトウ</t>
    </rPh>
    <rPh sb="11" eb="14">
      <t>ショウメイショ</t>
    </rPh>
    <rPh sb="14" eb="17">
      <t>テスウリョウ</t>
    </rPh>
    <phoneticPr fontId="1"/>
  </si>
  <si>
    <t>10,000円</t>
    <rPh sb="6" eb="7">
      <t>エン</t>
    </rPh>
    <phoneticPr fontId="2"/>
  </si>
  <si>
    <t>77,500円</t>
    <rPh sb="6" eb="7">
      <t>エン</t>
    </rPh>
    <phoneticPr fontId="2"/>
  </si>
  <si>
    <t>101,000円</t>
    <rPh sb="7" eb="8">
      <t>エン</t>
    </rPh>
    <phoneticPr fontId="2"/>
  </si>
  <si>
    <t>125,000円</t>
    <rPh sb="7" eb="8">
      <t>エン</t>
    </rPh>
    <phoneticPr fontId="2"/>
  </si>
  <si>
    <t>モデル建物法</t>
    <phoneticPr fontId="2"/>
  </si>
  <si>
    <t>物件名</t>
    <rPh sb="0" eb="2">
      <t>ブッケン</t>
    </rPh>
    <rPh sb="2" eb="3">
      <t>メイ</t>
    </rPh>
    <phoneticPr fontId="1"/>
  </si>
  <si>
    <t>モデル建物法</t>
    <rPh sb="3" eb="5">
      <t>タテモノ</t>
    </rPh>
    <rPh sb="5" eb="6">
      <t>ホウ</t>
    </rPh>
    <phoneticPr fontId="1"/>
  </si>
  <si>
    <t>工場等</t>
    <rPh sb="0" eb="2">
      <t>コウジョウ</t>
    </rPh>
    <rPh sb="2" eb="3">
      <t>トウ</t>
    </rPh>
    <phoneticPr fontId="1"/>
  </si>
  <si>
    <t>工場等以外</t>
    <rPh sb="0" eb="2">
      <t>コウジョウ</t>
    </rPh>
    <rPh sb="2" eb="3">
      <t>トウ</t>
    </rPh>
    <rPh sb="3" eb="5">
      <t>イガイ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</si>
  <si>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</si>
  <si>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床面積（㎡）
&lt;Ａ&gt;</t>
    <rPh sb="0" eb="3">
      <t>ユカメンセキ</t>
    </rPh>
    <phoneticPr fontId="1"/>
  </si>
  <si>
    <t>適用除外（㎡）
&lt;Ｂ&gt;</t>
    <rPh sb="0" eb="2">
      <t>テキヨウ</t>
    </rPh>
    <rPh sb="2" eb="4">
      <t>ジョガイ</t>
    </rPh>
    <phoneticPr fontId="1"/>
  </si>
  <si>
    <t>&lt;Ａ&gt;-&lt;Ｂ&gt;　（㎡）</t>
    <phoneticPr fontId="1"/>
  </si>
  <si>
    <t>手数料（円）</t>
    <rPh sb="0" eb="3">
      <t>テスウリョウ</t>
    </rPh>
    <rPh sb="4" eb="5">
      <t>エン</t>
    </rPh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</si>
  <si>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</si>
  <si>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</si>
  <si>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適用除外部分内訳</t>
    <rPh sb="0" eb="2">
      <t>テキヨウ</t>
    </rPh>
    <rPh sb="2" eb="4">
      <t>ジョガイ</t>
    </rPh>
    <rPh sb="4" eb="6">
      <t>ブブン</t>
    </rPh>
    <rPh sb="6" eb="8">
      <t>ウチワケ</t>
    </rPh>
    <phoneticPr fontId="1"/>
  </si>
  <si>
    <t>その他これらに類する用途</t>
    <rPh sb="2" eb="3">
      <t>タ</t>
    </rPh>
    <rPh sb="7" eb="8">
      <t>ルイ</t>
    </rPh>
    <rPh sb="10" eb="12">
      <t>ヨウト</t>
    </rPh>
    <phoneticPr fontId="1"/>
  </si>
  <si>
    <t>上記に類する用途</t>
    <rPh sb="0" eb="2">
      <t>ジョウキ</t>
    </rPh>
    <rPh sb="3" eb="4">
      <t>ルイ</t>
    </rPh>
    <rPh sb="6" eb="8">
      <t>ヨウト</t>
    </rPh>
    <phoneticPr fontId="1"/>
  </si>
  <si>
    <t>検討方法</t>
    <rPh sb="0" eb="2">
      <t>ケントウ</t>
    </rPh>
    <rPh sb="2" eb="4">
      <t>ホウホウ</t>
    </rPh>
    <phoneticPr fontId="1"/>
  </si>
  <si>
    <t>工場等/工場等以外</t>
    <rPh sb="0" eb="2">
      <t>コウジョウ</t>
    </rPh>
    <rPh sb="2" eb="3">
      <t>トウ</t>
    </rPh>
    <rPh sb="4" eb="6">
      <t>コウジョウ</t>
    </rPh>
    <rPh sb="6" eb="7">
      <t>トウ</t>
    </rPh>
    <rPh sb="7" eb="9">
      <t>イガイ</t>
    </rPh>
    <phoneticPr fontId="1"/>
  </si>
  <si>
    <t>工場等部分内訳</t>
    <rPh sb="0" eb="2">
      <t>コウジョウ</t>
    </rPh>
    <rPh sb="2" eb="3">
      <t>トウ</t>
    </rPh>
    <rPh sb="3" eb="5">
      <t>ブブン</t>
    </rPh>
    <rPh sb="5" eb="7">
      <t>ウチワケ</t>
    </rPh>
    <phoneticPr fontId="1"/>
  </si>
  <si>
    <t>※建築物の用途は，確認申請書第４面２欄に記載する用途により記入して下さい。</t>
    <phoneticPr fontId="1"/>
  </si>
  <si>
    <t>　　内訳表</t>
    <rPh sb="2" eb="4">
      <t>ウチワケ</t>
    </rPh>
    <rPh sb="4" eb="5">
      <t>ヒョウ</t>
    </rPh>
    <phoneticPr fontId="1"/>
  </si>
  <si>
    <t>適合性判定手数料算定表</t>
    <rPh sb="0" eb="3">
      <t>テキゴウセイ</t>
    </rPh>
    <rPh sb="3" eb="5">
      <t>ハンテイ</t>
    </rPh>
    <rPh sb="5" eb="8">
      <t>テスウリョウ</t>
    </rPh>
    <rPh sb="8" eb="10">
      <t>サンテイ</t>
    </rPh>
    <rPh sb="10" eb="11">
      <t>ヒョウ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</si>
  <si>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2"/>
  </si>
  <si>
    <t>※「外気に対して高い開放性を有する部分」を含めた床面積を入力して下さい。</t>
    <rPh sb="2" eb="4">
      <t>ガイキ</t>
    </rPh>
    <rPh sb="5" eb="6">
      <t>タイ</t>
    </rPh>
    <rPh sb="8" eb="9">
      <t>タカ</t>
    </rPh>
    <rPh sb="10" eb="13">
      <t>カイホウセイ</t>
    </rPh>
    <rPh sb="14" eb="15">
      <t>ユウ</t>
    </rPh>
    <rPh sb="17" eb="19">
      <t>ブブン</t>
    </rPh>
    <rPh sb="21" eb="22">
      <t>フク</t>
    </rPh>
    <rPh sb="24" eb="27">
      <t>ユカメンセキ</t>
    </rPh>
    <rPh sb="28" eb="30">
      <t>ニュウリョク</t>
    </rPh>
    <rPh sb="32" eb="33">
      <t>クダ</t>
    </rPh>
    <phoneticPr fontId="1"/>
  </si>
  <si>
    <t>300以上1000未満</t>
    <rPh sb="3" eb="5">
      <t>イジョウ</t>
    </rPh>
    <rPh sb="9" eb="11">
      <t>ミマン</t>
    </rPh>
    <phoneticPr fontId="2"/>
  </si>
  <si>
    <t>1000以上2000未満</t>
    <rPh sb="4" eb="6">
      <t>イジョウ</t>
    </rPh>
    <rPh sb="10" eb="12">
      <t>ミマン</t>
    </rPh>
    <phoneticPr fontId="2"/>
  </si>
  <si>
    <t>28,000円</t>
    <rPh sb="6" eb="7">
      <t>エン</t>
    </rPh>
    <phoneticPr fontId="1"/>
  </si>
  <si>
    <t>40,000円</t>
    <rPh sb="6" eb="7">
      <t>エン</t>
    </rPh>
    <phoneticPr fontId="2"/>
  </si>
  <si>
    <t>152,000円</t>
    <rPh sb="7" eb="8">
      <t>エン</t>
    </rPh>
    <phoneticPr fontId="2"/>
  </si>
  <si>
    <t>189,000円</t>
    <rPh sb="7" eb="8">
      <t>エン</t>
    </rPh>
    <phoneticPr fontId="2"/>
  </si>
  <si>
    <t>234,000円</t>
    <rPh sb="7" eb="8">
      <t>エン</t>
    </rPh>
    <phoneticPr fontId="2"/>
  </si>
  <si>
    <t>92,000円</t>
    <rPh sb="6" eb="7">
      <t>エン</t>
    </rPh>
    <phoneticPr fontId="2"/>
  </si>
  <si>
    <t>117,000円</t>
    <rPh sb="7" eb="8">
      <t>エン</t>
    </rPh>
    <phoneticPr fontId="1"/>
  </si>
  <si>
    <t>327,000円</t>
    <rPh sb="7" eb="8">
      <t>エン</t>
    </rPh>
    <phoneticPr fontId="2"/>
  </si>
  <si>
    <t>393,000円</t>
    <rPh sb="7" eb="8">
      <t>エン</t>
    </rPh>
    <phoneticPr fontId="2"/>
  </si>
  <si>
    <t>461,000円</t>
    <rPh sb="7" eb="8">
      <t>エン</t>
    </rPh>
    <phoneticPr fontId="2"/>
  </si>
  <si>
    <t>24,000円</t>
    <rPh sb="6" eb="7">
      <t>エン</t>
    </rPh>
    <phoneticPr fontId="2"/>
  </si>
  <si>
    <t>33,000円</t>
    <rPh sb="6" eb="7">
      <t>エン</t>
    </rPh>
    <phoneticPr fontId="1"/>
  </si>
  <si>
    <t>45,000円</t>
    <rPh sb="6" eb="7">
      <t>エン</t>
    </rPh>
    <phoneticPr fontId="2"/>
  </si>
  <si>
    <t>108,000円</t>
    <rPh sb="7" eb="8">
      <t>エン</t>
    </rPh>
    <phoneticPr fontId="2"/>
  </si>
  <si>
    <t>160,000円</t>
    <rPh sb="7" eb="8">
      <t>エン</t>
    </rPh>
    <phoneticPr fontId="2"/>
  </si>
  <si>
    <t>197,000円</t>
    <rPh sb="7" eb="8">
      <t>エン</t>
    </rPh>
    <phoneticPr fontId="2"/>
  </si>
  <si>
    <t>244,000円</t>
    <rPh sb="7" eb="8">
      <t>エン</t>
    </rPh>
    <phoneticPr fontId="2"/>
  </si>
  <si>
    <t>241,000円</t>
    <rPh sb="7" eb="8">
      <t>エン</t>
    </rPh>
    <phoneticPr fontId="2"/>
  </si>
  <si>
    <t>302,000円</t>
    <rPh sb="7" eb="8">
      <t>エン</t>
    </rPh>
    <phoneticPr fontId="1"/>
  </si>
  <si>
    <t>390,000円</t>
    <rPh sb="7" eb="8">
      <t>エン</t>
    </rPh>
    <phoneticPr fontId="2"/>
  </si>
  <si>
    <t>557,000円</t>
    <rPh sb="7" eb="8">
      <t>エン</t>
    </rPh>
    <phoneticPr fontId="2"/>
  </si>
  <si>
    <t>686,000円</t>
    <rPh sb="7" eb="8">
      <t>エン</t>
    </rPh>
    <phoneticPr fontId="2"/>
  </si>
  <si>
    <t>810,000円</t>
    <rPh sb="7" eb="8">
      <t>エン</t>
    </rPh>
    <phoneticPr fontId="2"/>
  </si>
  <si>
    <t>925,000円</t>
    <rPh sb="7" eb="8">
      <t>エン</t>
    </rPh>
    <phoneticPr fontId="2"/>
  </si>
  <si>
    <t>14,000円</t>
    <rPh sb="6" eb="7">
      <t>エン</t>
    </rPh>
    <phoneticPr fontId="1"/>
  </si>
  <si>
    <t>50,500円</t>
    <rPh sb="6" eb="7">
      <t>エン</t>
    </rPh>
    <phoneticPr fontId="1"/>
  </si>
  <si>
    <t>76,000円</t>
    <rPh sb="6" eb="7">
      <t>エン</t>
    </rPh>
    <phoneticPr fontId="2"/>
  </si>
  <si>
    <t>94,500円</t>
    <rPh sb="6" eb="7">
      <t>エン</t>
    </rPh>
    <phoneticPr fontId="2"/>
  </si>
  <si>
    <t>117,000円</t>
    <rPh sb="7" eb="8">
      <t>エン</t>
    </rPh>
    <phoneticPr fontId="2"/>
  </si>
  <si>
    <t>58,500円</t>
    <rPh sb="6" eb="7">
      <t>エン</t>
    </rPh>
    <phoneticPr fontId="1"/>
  </si>
  <si>
    <t>163,500円</t>
    <rPh sb="7" eb="8">
      <t>エン</t>
    </rPh>
    <phoneticPr fontId="2"/>
  </si>
  <si>
    <t>196,500円</t>
    <rPh sb="7" eb="8">
      <t>エン</t>
    </rPh>
    <phoneticPr fontId="2"/>
  </si>
  <si>
    <t>230,500円</t>
    <rPh sb="7" eb="8">
      <t>エン</t>
    </rPh>
    <phoneticPr fontId="2"/>
  </si>
  <si>
    <t>12,000円</t>
    <rPh sb="6" eb="7">
      <t>エン</t>
    </rPh>
    <phoneticPr fontId="2"/>
  </si>
  <si>
    <t>16,500円</t>
    <rPh sb="6" eb="7">
      <t>エン</t>
    </rPh>
    <phoneticPr fontId="1"/>
  </si>
  <si>
    <t>22,500円</t>
    <rPh sb="6" eb="7">
      <t>エン</t>
    </rPh>
    <phoneticPr fontId="2"/>
  </si>
  <si>
    <t>54,000円</t>
    <rPh sb="6" eb="7">
      <t>エン</t>
    </rPh>
    <phoneticPr fontId="2"/>
  </si>
  <si>
    <t>80,000円</t>
    <rPh sb="6" eb="7">
      <t>エン</t>
    </rPh>
    <phoneticPr fontId="2"/>
  </si>
  <si>
    <t>98,500円</t>
    <rPh sb="6" eb="7">
      <t>エン</t>
    </rPh>
    <phoneticPr fontId="2"/>
  </si>
  <si>
    <t>122,000円</t>
    <rPh sb="7" eb="8">
      <t>エン</t>
    </rPh>
    <phoneticPr fontId="2"/>
  </si>
  <si>
    <t>120,500円</t>
    <rPh sb="7" eb="8">
      <t>エン</t>
    </rPh>
    <phoneticPr fontId="2"/>
  </si>
  <si>
    <t>151,000円</t>
    <rPh sb="7" eb="8">
      <t>エン</t>
    </rPh>
    <phoneticPr fontId="1"/>
  </si>
  <si>
    <t>195,000円</t>
    <rPh sb="7" eb="8">
      <t>エン</t>
    </rPh>
    <phoneticPr fontId="2"/>
  </si>
  <si>
    <t>278,500円</t>
    <rPh sb="7" eb="8">
      <t>エン</t>
    </rPh>
    <phoneticPr fontId="2"/>
  </si>
  <si>
    <t>343,000円</t>
    <rPh sb="7" eb="8">
      <t>エン</t>
    </rPh>
    <phoneticPr fontId="2"/>
  </si>
  <si>
    <t>405,000円</t>
    <rPh sb="7" eb="8">
      <t>エン</t>
    </rPh>
    <phoneticPr fontId="2"/>
  </si>
  <si>
    <t>462,500円</t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</si>
</sst>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37" xfId="0" applyFont="1" applyBorder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 shrinkToFit="1"/>
    </xf>
    <xf numFmtId="49" fontId="6" fillId="0" borderId="1" xfId="0" applyNumberFormat="1" applyFont="1" applyFill="1" applyBorder="1" applyAlignment="1">
      <alignment horizontal="right" vertical="center" shrinkToFit="1"/>
    </xf>
    <xf numFmtId="49" fontId="6" fillId="0" borderId="1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right" vertical="center" wrapText="1"/>
    </xf>
    <xf numFmtId="49" fontId="6" fillId="0" borderId="30" xfId="0" applyNumberFormat="1" applyFont="1" applyFill="1" applyBorder="1" applyAlignment="1">
      <alignment horizontal="right" vertical="center" shrinkToFit="1"/>
    </xf>
    <xf numFmtId="49" fontId="6" fillId="0" borderId="27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1508125</xdr:colOff>
      <xdr:row>8</xdr:row>
      <xdr:rowOff>15875</xdr:rowOff>
    </xdr:from>
    <xdr:ext cx="590226" cy="359073"/>
    <xdr:sp macro="" textlink="">
      <xdr:nvSpPr>
        <xdr:cNvPr id="2" name="テキスト ボックス 1"/>
        <xdr:cNvSpPr txBox="1"/>
      </xdr:nvSpPr>
      <xdr:spPr>
        <a:xfrm>
          <a:off x="3079750" y="1571625"/>
          <a:ext cx="59022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&lt;a1&gt;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1508125</xdr:colOff>
      <xdr:row>10</xdr:row>
      <xdr:rowOff>0</xdr:rowOff>
    </xdr:from>
    <xdr:ext cx="590226" cy="359073"/>
    <xdr:sp macro="" textlink="">
      <xdr:nvSpPr>
        <xdr:cNvPr id="3" name="テキスト ボックス 2"/>
        <xdr:cNvSpPr txBox="1"/>
      </xdr:nvSpPr>
      <xdr:spPr>
        <a:xfrm>
          <a:off x="3079750" y="2317750"/>
          <a:ext cx="59022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&lt;a2&gt;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1492250</xdr:colOff>
      <xdr:row>8</xdr:row>
      <xdr:rowOff>0</xdr:rowOff>
    </xdr:from>
    <xdr:ext cx="594265" cy="359073"/>
    <xdr:sp macro="" textlink="">
      <xdr:nvSpPr>
        <xdr:cNvPr id="4" name="テキスト ボックス 3"/>
        <xdr:cNvSpPr txBox="1"/>
      </xdr:nvSpPr>
      <xdr:spPr>
        <a:xfrm>
          <a:off x="4635500" y="1555750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&lt;b1&gt;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1492250</xdr:colOff>
      <xdr:row>9</xdr:row>
      <xdr:rowOff>0</xdr:rowOff>
    </xdr:from>
    <xdr:ext cx="594265" cy="359073"/>
    <xdr:sp macro="" textlink="">
      <xdr:nvSpPr>
        <xdr:cNvPr id="5" name="テキスト ボックス 4"/>
        <xdr:cNvSpPr txBox="1"/>
      </xdr:nvSpPr>
      <xdr:spPr>
        <a:xfrm>
          <a:off x="4635500" y="1936750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&lt;b2&gt;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1492250</xdr:colOff>
      <xdr:row>10</xdr:row>
      <xdr:rowOff>0</xdr:rowOff>
    </xdr:from>
    <xdr:ext cx="594265" cy="359073"/>
    <xdr:sp macro="" textlink="">
      <xdr:nvSpPr>
        <xdr:cNvPr id="6" name="テキスト ボックス 5"/>
        <xdr:cNvSpPr txBox="1"/>
      </xdr:nvSpPr>
      <xdr:spPr>
        <a:xfrm>
          <a:off x="4635500" y="2317750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&lt;b3&gt;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1492250</xdr:colOff>
      <xdr:row>11</xdr:row>
      <xdr:rowOff>0</xdr:rowOff>
    </xdr:from>
    <xdr:ext cx="594265" cy="359073"/>
    <xdr:sp macro="" textlink="">
      <xdr:nvSpPr>
        <xdr:cNvPr id="7" name="テキスト ボックス 6"/>
        <xdr:cNvSpPr txBox="1"/>
      </xdr:nvSpPr>
      <xdr:spPr>
        <a:xfrm>
          <a:off x="4635500" y="2698750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&lt;b4&gt;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1508125</xdr:colOff>
      <xdr:row>21</xdr:row>
      <xdr:rowOff>0</xdr:rowOff>
    </xdr:from>
    <xdr:ext cx="590226" cy="359073"/>
    <xdr:sp macro="" textlink="">
      <xdr:nvSpPr>
        <xdr:cNvPr id="8" name="テキスト ボックス 7"/>
        <xdr:cNvSpPr txBox="1"/>
      </xdr:nvSpPr>
      <xdr:spPr>
        <a:xfrm>
          <a:off x="3079750" y="6096000"/>
          <a:ext cx="59022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&lt;a1&gt;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1508125</xdr:colOff>
      <xdr:row>21</xdr:row>
      <xdr:rowOff>0</xdr:rowOff>
    </xdr:from>
    <xdr:ext cx="590226" cy="359073"/>
    <xdr:sp macro="" textlink="">
      <xdr:nvSpPr>
        <xdr:cNvPr id="9" name="テキスト ボックス 8"/>
        <xdr:cNvSpPr txBox="1"/>
      </xdr:nvSpPr>
      <xdr:spPr>
        <a:xfrm>
          <a:off x="4651375" y="6096000"/>
          <a:ext cx="59022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&lt;a2&gt;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1</xdr:col>
      <xdr:colOff>1492250</xdr:colOff>
      <xdr:row>32</xdr:row>
      <xdr:rowOff>0</xdr:rowOff>
    </xdr:from>
    <xdr:ext cx="594265" cy="359073"/>
    <xdr:sp macro="" textlink="">
      <xdr:nvSpPr>
        <xdr:cNvPr id="10" name="テキスト ボックス 9"/>
        <xdr:cNvSpPr txBox="1"/>
      </xdr:nvSpPr>
      <xdr:spPr>
        <a:xfrm>
          <a:off x="3063875" y="10080625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&lt;b1&gt;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1492250</xdr:colOff>
      <xdr:row>32</xdr:row>
      <xdr:rowOff>0</xdr:rowOff>
    </xdr:from>
    <xdr:ext cx="594265" cy="359073"/>
    <xdr:sp macro="" textlink="">
      <xdr:nvSpPr>
        <xdr:cNvPr id="11" name="テキスト ボックス 10"/>
        <xdr:cNvSpPr txBox="1"/>
      </xdr:nvSpPr>
      <xdr:spPr>
        <a:xfrm>
          <a:off x="4635500" y="10080625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&lt;b2&gt;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1492250</xdr:colOff>
      <xdr:row>32</xdr:row>
      <xdr:rowOff>0</xdr:rowOff>
    </xdr:from>
    <xdr:ext cx="594265" cy="359073"/>
    <xdr:sp macro="" textlink="">
      <xdr:nvSpPr>
        <xdr:cNvPr id="12" name="テキスト ボックス 11"/>
        <xdr:cNvSpPr txBox="1"/>
      </xdr:nvSpPr>
      <xdr:spPr>
        <a:xfrm>
          <a:off x="6207125" y="10080625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&lt;b3&gt;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1492250</xdr:colOff>
      <xdr:row>32</xdr:row>
      <xdr:rowOff>0</xdr:rowOff>
    </xdr:from>
    <xdr:ext cx="594265" cy="359073"/>
    <xdr:sp macro="" textlink="">
      <xdr:nvSpPr>
        <xdr:cNvPr id="13" name="テキスト ボックス 12"/>
        <xdr:cNvSpPr txBox="1"/>
      </xdr:nvSpPr>
      <xdr:spPr>
        <a:xfrm>
          <a:off x="7778750" y="10080625"/>
          <a:ext cx="59426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+mn-ea"/>
              <a:ea typeface="+mn-ea"/>
            </a:rPr>
            <a:t>&lt;b4&gt;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BreakPreview" topLeftCell="A13" zoomScale="70" zoomScaleNormal="85" zoomScaleSheetLayoutView="70" workbookViewId="0">
      <selection activeCell="F14" sqref="F14"/>
    </sheetView>
  </sheetViews>
  <sheetFormatPr defaultRowHeight="13.5" x14ac:dyDescent="0.15"/>
  <cols>
    <col min="1" max="1" width="20.625" customWidth="1"/>
    <col min="2" max="2" width="20.625" style="1" customWidth="1"/>
    <col min="3" max="7" width="20.625" customWidth="1"/>
    <col min="8" max="8" width="15.625" customWidth="1"/>
  </cols>
  <sheetData>
    <row r="1" spans="1:13" ht="14.25" x14ac:dyDescent="0.15">
      <c r="A1" s="3"/>
      <c r="B1" s="3"/>
      <c r="C1" s="3"/>
      <c r="D1" s="3"/>
      <c r="E1" s="3"/>
      <c r="F1" s="3"/>
      <c r="G1" s="3"/>
    </row>
    <row r="2" spans="1:13" s="1" customFormat="1" ht="13.5" customHeight="1" x14ac:dyDescent="0.15">
      <c r="A2" s="59" t="s">
        <v>53</v>
      </c>
      <c r="B2" s="60"/>
      <c r="C2" s="60"/>
      <c r="D2" s="3"/>
      <c r="E2" s="3"/>
      <c r="F2" s="3"/>
      <c r="G2" s="3"/>
    </row>
    <row r="3" spans="1:13" ht="13.5" customHeight="1" x14ac:dyDescent="0.15">
      <c r="A3" s="60"/>
      <c r="B3" s="60"/>
      <c r="C3" s="60"/>
      <c r="D3" s="4" t="s">
        <v>34</v>
      </c>
      <c r="E3" s="4"/>
      <c r="F3" s="4"/>
      <c r="G3" s="4"/>
      <c r="H3" s="2"/>
      <c r="M3" s="1"/>
    </row>
    <row r="4" spans="1:13" ht="14.25" x14ac:dyDescent="0.15">
      <c r="A4" s="3"/>
      <c r="B4" s="3"/>
      <c r="C4" s="3"/>
      <c r="D4" s="5" t="s">
        <v>0</v>
      </c>
      <c r="E4" s="5"/>
      <c r="F4" s="5"/>
      <c r="G4" s="5"/>
      <c r="H4" s="2"/>
      <c r="M4" s="1"/>
    </row>
    <row r="5" spans="1:13" s="1" customFormat="1" ht="14.25" x14ac:dyDescent="0.15">
      <c r="A5" s="3"/>
      <c r="B5" s="3"/>
      <c r="C5" s="3"/>
      <c r="D5" s="6"/>
      <c r="E5" s="6"/>
      <c r="F5" s="6"/>
      <c r="G5" s="6"/>
      <c r="H5" s="2"/>
    </row>
    <row r="6" spans="1:13" s="1" customFormat="1" ht="14.25" x14ac:dyDescent="0.15">
      <c r="A6" s="76" t="s">
        <v>51</v>
      </c>
      <c r="B6" s="76"/>
      <c r="C6" s="76"/>
      <c r="D6" s="76"/>
      <c r="E6" s="76"/>
      <c r="F6" s="76"/>
      <c r="G6" s="76"/>
      <c r="H6" s="2"/>
    </row>
    <row r="7" spans="1:13" ht="18.75" customHeight="1" x14ac:dyDescent="0.15">
      <c r="A7" s="61" t="s">
        <v>55</v>
      </c>
      <c r="B7" s="61"/>
      <c r="C7" s="61"/>
      <c r="D7" s="61"/>
      <c r="E7" s="61"/>
      <c r="F7" s="61"/>
      <c r="G7" s="61"/>
      <c r="H7" s="1"/>
      <c r="I7" s="1"/>
      <c r="J7" s="1"/>
      <c r="K7" s="1"/>
      <c r="L7" s="1"/>
      <c r="M7" s="1"/>
    </row>
    <row r="8" spans="1:13" ht="34.5" customHeight="1" thickBot="1" x14ac:dyDescent="0.2">
      <c r="A8" s="7" t="s">
        <v>48</v>
      </c>
      <c r="B8" s="7" t="s">
        <v>49</v>
      </c>
      <c r="C8" s="8" t="s">
        <v>39</v>
      </c>
      <c r="D8" s="8" t="s">
        <v>40</v>
      </c>
      <c r="E8" s="7" t="s">
        <v>41</v>
      </c>
      <c r="F8" s="9" t="s">
        <v>42</v>
      </c>
      <c r="G8" s="10" t="s">
        <v>43</v>
      </c>
    </row>
    <row r="9" spans="1:13" ht="30" customHeight="1" thickBot="1" x14ac:dyDescent="0.2">
      <c r="A9" s="75" t="s">
        <v>35</v>
      </c>
      <c r="B9" s="10" t="s">
        <v>36</v>
      </c>
      <c r="C9" s="11">
        <f>C22</f>
        <v>0</v>
      </c>
      <c r="D9" s="11">
        <f>C33</f>
        <v>0</v>
      </c>
      <c r="E9" s="12">
        <f>C9-D9</f>
        <v>0</v>
      </c>
      <c r="F9" s="13"/>
      <c r="G9" s="83">
        <f>SUM(F9:F12)</f>
        <v>0</v>
      </c>
    </row>
    <row r="10" spans="1:13" ht="30" customHeight="1" thickBot="1" x14ac:dyDescent="0.2">
      <c r="A10" s="75"/>
      <c r="B10" s="10" t="s">
        <v>37</v>
      </c>
      <c r="C10" s="11"/>
      <c r="D10" s="11">
        <f>D33</f>
        <v>0</v>
      </c>
      <c r="E10" s="12">
        <f>C10-D10</f>
        <v>0</v>
      </c>
      <c r="F10" s="13"/>
      <c r="G10" s="83"/>
    </row>
    <row r="11" spans="1:13" ht="30" customHeight="1" thickBot="1" x14ac:dyDescent="0.2">
      <c r="A11" s="75" t="s">
        <v>38</v>
      </c>
      <c r="B11" s="10" t="s">
        <v>36</v>
      </c>
      <c r="C11" s="11">
        <f>D22</f>
        <v>0</v>
      </c>
      <c r="D11" s="11">
        <f>E33</f>
        <v>0</v>
      </c>
      <c r="E11" s="12">
        <f t="shared" ref="E11" si="0">C11-D11</f>
        <v>0</v>
      </c>
      <c r="F11" s="13"/>
      <c r="G11" s="83"/>
    </row>
    <row r="12" spans="1:13" ht="30" customHeight="1" thickBot="1" x14ac:dyDescent="0.2">
      <c r="A12" s="75"/>
      <c r="B12" s="10" t="s">
        <v>37</v>
      </c>
      <c r="C12" s="11"/>
      <c r="D12" s="11">
        <f>F33</f>
        <v>0</v>
      </c>
      <c r="E12" s="12">
        <f>C12-D12</f>
        <v>0</v>
      </c>
      <c r="F12" s="13"/>
      <c r="G12" s="83"/>
    </row>
    <row r="13" spans="1:13" ht="14.25" x14ac:dyDescent="0.15">
      <c r="A13" s="3"/>
      <c r="B13" s="3"/>
      <c r="C13" s="3"/>
      <c r="D13" s="3"/>
      <c r="E13" s="3"/>
      <c r="F13" s="3"/>
      <c r="G13" s="3"/>
    </row>
    <row r="14" spans="1:13" ht="39" customHeight="1" x14ac:dyDescent="0.15">
      <c r="A14" s="97" t="s">
        <v>52</v>
      </c>
      <c r="B14" s="98"/>
      <c r="C14" s="3"/>
      <c r="D14" s="3"/>
      <c r="E14" s="3"/>
      <c r="F14" s="3"/>
      <c r="G14" s="3"/>
    </row>
    <row r="15" spans="1:13" ht="30" customHeight="1" x14ac:dyDescent="0.15">
      <c r="A15" s="69" t="s">
        <v>50</v>
      </c>
      <c r="B15" s="70"/>
      <c r="C15" s="67" t="s">
        <v>12</v>
      </c>
      <c r="D15" s="68"/>
      <c r="E15" s="3"/>
      <c r="F15" s="3"/>
      <c r="G15" s="3"/>
    </row>
    <row r="16" spans="1:13" ht="30" customHeight="1" thickBot="1" x14ac:dyDescent="0.2">
      <c r="A16" s="73"/>
      <c r="B16" s="74"/>
      <c r="C16" s="14" t="s">
        <v>6</v>
      </c>
      <c r="D16" s="15" t="s">
        <v>44</v>
      </c>
      <c r="E16" s="3"/>
      <c r="F16" s="3"/>
      <c r="G16" s="3"/>
    </row>
    <row r="17" spans="1:13" ht="30" customHeight="1" thickTop="1" x14ac:dyDescent="0.15">
      <c r="A17" s="99" t="s">
        <v>5</v>
      </c>
      <c r="B17" s="16" t="s">
        <v>8</v>
      </c>
      <c r="C17" s="17"/>
      <c r="D17" s="18"/>
      <c r="E17" s="3"/>
      <c r="F17" s="3"/>
      <c r="G17" s="3"/>
    </row>
    <row r="18" spans="1:13" ht="30" customHeight="1" x14ac:dyDescent="0.15">
      <c r="A18" s="100"/>
      <c r="B18" s="19" t="s">
        <v>9</v>
      </c>
      <c r="C18" s="20"/>
      <c r="D18" s="21"/>
      <c r="E18" s="3"/>
      <c r="F18" s="3"/>
      <c r="G18" s="3"/>
    </row>
    <row r="19" spans="1:13" ht="30" customHeight="1" x14ac:dyDescent="0.15">
      <c r="A19" s="100"/>
      <c r="B19" s="19" t="s">
        <v>10</v>
      </c>
      <c r="C19" s="20"/>
      <c r="D19" s="21"/>
      <c r="E19" s="3"/>
      <c r="F19" s="3"/>
      <c r="G19" s="3"/>
    </row>
    <row r="20" spans="1:13" ht="30" customHeight="1" x14ac:dyDescent="0.15">
      <c r="A20" s="100"/>
      <c r="B20" s="22" t="s">
        <v>11</v>
      </c>
      <c r="C20" s="20"/>
      <c r="D20" s="21"/>
      <c r="E20" s="3"/>
      <c r="F20" s="3"/>
      <c r="G20" s="3"/>
    </row>
    <row r="21" spans="1:13" ht="30" customHeight="1" x14ac:dyDescent="0.15">
      <c r="A21" s="100"/>
      <c r="B21" s="23" t="s">
        <v>47</v>
      </c>
      <c r="C21" s="24"/>
      <c r="D21" s="25"/>
      <c r="E21" s="3"/>
      <c r="F21" s="3"/>
      <c r="G21" s="3"/>
    </row>
    <row r="22" spans="1:13" ht="30" customHeight="1" x14ac:dyDescent="0.15">
      <c r="A22" s="101"/>
      <c r="B22" s="26" t="s">
        <v>13</v>
      </c>
      <c r="C22" s="27">
        <f>SUM(C17:C21)</f>
        <v>0</v>
      </c>
      <c r="D22" s="28">
        <f>SUM(D17:D21)</f>
        <v>0</v>
      </c>
      <c r="E22" s="3"/>
      <c r="F22" s="3"/>
      <c r="G22" s="3"/>
    </row>
    <row r="23" spans="1:13" s="1" customFormat="1" ht="14.25" x14ac:dyDescent="0.15">
      <c r="A23" s="3"/>
      <c r="B23" s="3"/>
      <c r="C23" s="3"/>
      <c r="D23" s="3"/>
      <c r="E23" s="3"/>
      <c r="F23" s="3"/>
      <c r="G23" s="3"/>
      <c r="H23"/>
      <c r="I23"/>
      <c r="J23"/>
      <c r="K23"/>
      <c r="L23"/>
      <c r="M23"/>
    </row>
    <row r="24" spans="1:13" ht="30" customHeight="1" x14ac:dyDescent="0.15">
      <c r="A24" s="69" t="s">
        <v>45</v>
      </c>
      <c r="B24" s="70"/>
      <c r="C24" s="75" t="s">
        <v>12</v>
      </c>
      <c r="D24" s="75"/>
      <c r="E24" s="75"/>
      <c r="F24" s="75"/>
      <c r="G24" s="3"/>
    </row>
    <row r="25" spans="1:13" ht="30" customHeight="1" x14ac:dyDescent="0.15">
      <c r="A25" s="71"/>
      <c r="B25" s="72"/>
      <c r="C25" s="75" t="s">
        <v>35</v>
      </c>
      <c r="D25" s="75"/>
      <c r="E25" s="75" t="s">
        <v>38</v>
      </c>
      <c r="F25" s="75"/>
      <c r="G25" s="3"/>
    </row>
    <row r="26" spans="1:13" ht="30" customHeight="1" thickBot="1" x14ac:dyDescent="0.2">
      <c r="A26" s="73"/>
      <c r="B26" s="74"/>
      <c r="C26" s="29" t="s">
        <v>5</v>
      </c>
      <c r="D26" s="30" t="s">
        <v>7</v>
      </c>
      <c r="E26" s="15" t="s">
        <v>36</v>
      </c>
      <c r="F26" s="15" t="s">
        <v>37</v>
      </c>
      <c r="G26" s="3"/>
      <c r="H26" s="1"/>
      <c r="I26" s="1"/>
      <c r="J26" s="1"/>
      <c r="K26" s="1"/>
      <c r="L26" s="1"/>
      <c r="M26" s="1"/>
    </row>
    <row r="27" spans="1:13" ht="30" customHeight="1" thickTop="1" x14ac:dyDescent="0.15">
      <c r="A27" s="96" t="s">
        <v>14</v>
      </c>
      <c r="B27" s="96"/>
      <c r="C27" s="31"/>
      <c r="D27" s="32"/>
      <c r="E27" s="32"/>
      <c r="F27" s="32"/>
      <c r="G27" s="3"/>
    </row>
    <row r="28" spans="1:13" ht="30" customHeight="1" x14ac:dyDescent="0.15">
      <c r="A28" s="66" t="s">
        <v>15</v>
      </c>
      <c r="B28" s="66"/>
      <c r="C28" s="20"/>
      <c r="D28" s="21"/>
      <c r="E28" s="21"/>
      <c r="F28" s="21"/>
      <c r="G28" s="3"/>
    </row>
    <row r="29" spans="1:13" ht="30" customHeight="1" x14ac:dyDescent="0.15">
      <c r="A29" s="66" t="s">
        <v>16</v>
      </c>
      <c r="B29" s="66"/>
      <c r="C29" s="20"/>
      <c r="D29" s="21"/>
      <c r="E29" s="21"/>
      <c r="F29" s="21"/>
      <c r="G29" s="3"/>
    </row>
    <row r="30" spans="1:13" ht="30" customHeight="1" x14ac:dyDescent="0.15">
      <c r="A30" s="66" t="s">
        <v>17</v>
      </c>
      <c r="B30" s="66"/>
      <c r="C30" s="20"/>
      <c r="D30" s="21"/>
      <c r="E30" s="21"/>
      <c r="F30" s="21"/>
      <c r="G30" s="3"/>
    </row>
    <row r="31" spans="1:13" ht="30" customHeight="1" x14ac:dyDescent="0.15">
      <c r="A31" s="63" t="s">
        <v>18</v>
      </c>
      <c r="B31" s="63"/>
      <c r="C31" s="20"/>
      <c r="D31" s="21"/>
      <c r="E31" s="21"/>
      <c r="F31" s="21"/>
      <c r="G31" s="3"/>
    </row>
    <row r="32" spans="1:13" ht="30" customHeight="1" x14ac:dyDescent="0.15">
      <c r="A32" s="64" t="s">
        <v>46</v>
      </c>
      <c r="B32" s="65"/>
      <c r="C32" s="33"/>
      <c r="D32" s="25"/>
      <c r="E32" s="25"/>
      <c r="F32" s="25"/>
      <c r="G32" s="3"/>
    </row>
    <row r="33" spans="1:14" ht="30" customHeight="1" x14ac:dyDescent="0.15">
      <c r="A33" s="62" t="s">
        <v>13</v>
      </c>
      <c r="B33" s="62"/>
      <c r="C33" s="27">
        <f>SUM(C27:C32)</f>
        <v>0</v>
      </c>
      <c r="D33" s="27">
        <f>SUM(D27:D32)</f>
        <v>0</v>
      </c>
      <c r="E33" s="27">
        <f>SUM(E27:E32)</f>
        <v>0</v>
      </c>
      <c r="F33" s="28">
        <f>SUM(F27:F32)</f>
        <v>0</v>
      </c>
      <c r="G33" s="3"/>
    </row>
    <row r="34" spans="1:14" ht="20.100000000000001" customHeight="1" x14ac:dyDescent="0.15">
      <c r="A34" s="3"/>
      <c r="B34" s="3"/>
      <c r="C34" s="3"/>
      <c r="D34" s="3"/>
      <c r="E34" s="3"/>
      <c r="F34" s="3"/>
      <c r="G34" s="3"/>
    </row>
    <row r="35" spans="1:14" ht="20.100000000000001" customHeight="1" x14ac:dyDescent="0.15">
      <c r="A35" s="3"/>
      <c r="B35" s="3"/>
      <c r="C35" s="3"/>
      <c r="D35" s="3"/>
      <c r="E35" s="3"/>
      <c r="F35" s="3"/>
      <c r="G35" s="3"/>
    </row>
    <row r="36" spans="1:14" ht="20.100000000000001" customHeight="1" thickBot="1" x14ac:dyDescent="0.2">
      <c r="A36" s="54" t="s">
        <v>19</v>
      </c>
      <c r="B36" s="54"/>
      <c r="C36" s="3"/>
      <c r="D36" s="3"/>
      <c r="E36" s="3"/>
      <c r="F36" s="3"/>
      <c r="G36" s="3"/>
      <c r="I36" s="54"/>
      <c r="J36" s="54"/>
      <c r="K36" s="3"/>
      <c r="L36" s="3"/>
      <c r="M36" s="3"/>
      <c r="N36" s="3"/>
    </row>
    <row r="37" spans="1:14" ht="20.100000000000001" customHeight="1" x14ac:dyDescent="0.15">
      <c r="A37" s="79" t="s">
        <v>20</v>
      </c>
      <c r="B37" s="80"/>
      <c r="C37" s="86" t="s">
        <v>33</v>
      </c>
      <c r="D37" s="86"/>
      <c r="E37" s="86" t="s">
        <v>54</v>
      </c>
      <c r="F37" s="87"/>
      <c r="G37" s="3"/>
      <c r="I37" s="55"/>
      <c r="J37" s="55"/>
      <c r="K37" s="55"/>
      <c r="L37" s="55"/>
      <c r="M37" s="55"/>
      <c r="N37" s="55"/>
    </row>
    <row r="38" spans="1:14" ht="20.100000000000001" customHeight="1" x14ac:dyDescent="0.15">
      <c r="A38" s="81"/>
      <c r="B38" s="82"/>
      <c r="C38" s="44" t="s">
        <v>22</v>
      </c>
      <c r="D38" s="44" t="s">
        <v>21</v>
      </c>
      <c r="E38" s="44" t="s">
        <v>22</v>
      </c>
      <c r="F38" s="34" t="s">
        <v>21</v>
      </c>
      <c r="G38" s="3"/>
      <c r="I38" s="55"/>
      <c r="J38" s="55"/>
      <c r="K38" s="46"/>
      <c r="L38" s="46"/>
      <c r="M38" s="46"/>
      <c r="N38" s="46"/>
    </row>
    <row r="39" spans="1:14" ht="20.100000000000001" customHeight="1" x14ac:dyDescent="0.15">
      <c r="A39" s="56" t="s">
        <v>1</v>
      </c>
      <c r="B39" s="57"/>
      <c r="C39" s="36" t="s">
        <v>23</v>
      </c>
      <c r="D39" s="35" t="s">
        <v>63</v>
      </c>
      <c r="E39" s="36" t="s">
        <v>68</v>
      </c>
      <c r="F39" s="45" t="s">
        <v>75</v>
      </c>
      <c r="G39" s="3"/>
      <c r="I39" s="58"/>
      <c r="J39" s="58"/>
      <c r="K39" s="48"/>
      <c r="L39" s="49"/>
      <c r="M39" s="48"/>
      <c r="N39" s="49"/>
    </row>
    <row r="40" spans="1:14" s="1" customFormat="1" ht="20.100000000000001" customHeight="1" x14ac:dyDescent="0.15">
      <c r="A40" s="56" t="s">
        <v>56</v>
      </c>
      <c r="B40" s="57"/>
      <c r="C40" s="36" t="s">
        <v>58</v>
      </c>
      <c r="D40" s="35" t="s">
        <v>64</v>
      </c>
      <c r="E40" s="36" t="s">
        <v>69</v>
      </c>
      <c r="F40" s="45" t="s">
        <v>76</v>
      </c>
      <c r="G40" s="3"/>
      <c r="I40" s="47"/>
      <c r="J40" s="47"/>
      <c r="K40" s="48"/>
      <c r="L40" s="49"/>
      <c r="M40" s="48"/>
      <c r="N40" s="49"/>
    </row>
    <row r="41" spans="1:14" ht="20.100000000000001" customHeight="1" x14ac:dyDescent="0.15">
      <c r="A41" s="56" t="s">
        <v>57</v>
      </c>
      <c r="B41" s="57"/>
      <c r="C41" s="36" t="s">
        <v>59</v>
      </c>
      <c r="D41" s="35" t="s">
        <v>26</v>
      </c>
      <c r="E41" s="36" t="s">
        <v>70</v>
      </c>
      <c r="F41" s="45" t="s">
        <v>77</v>
      </c>
      <c r="G41" s="3"/>
      <c r="I41" s="58"/>
      <c r="J41" s="58"/>
      <c r="K41" s="48"/>
      <c r="L41" s="49"/>
      <c r="M41" s="48"/>
      <c r="N41" s="49"/>
    </row>
    <row r="42" spans="1:14" ht="20.100000000000001" customHeight="1" x14ac:dyDescent="0.15">
      <c r="A42" s="77" t="s">
        <v>2</v>
      </c>
      <c r="B42" s="78"/>
      <c r="C42" s="36" t="s">
        <v>31</v>
      </c>
      <c r="D42" s="37" t="s">
        <v>27</v>
      </c>
      <c r="E42" s="37" t="s">
        <v>71</v>
      </c>
      <c r="F42" s="38" t="s">
        <v>78</v>
      </c>
      <c r="G42" s="3"/>
      <c r="I42" s="53"/>
      <c r="J42" s="53"/>
      <c r="K42" s="50"/>
      <c r="L42" s="49"/>
      <c r="M42" s="50"/>
      <c r="N42" s="50"/>
    </row>
    <row r="43" spans="1:14" ht="20.100000000000001" customHeight="1" x14ac:dyDescent="0.15">
      <c r="A43" s="77" t="s">
        <v>25</v>
      </c>
      <c r="B43" s="78"/>
      <c r="C43" s="36" t="s">
        <v>60</v>
      </c>
      <c r="D43" s="39" t="s">
        <v>65</v>
      </c>
      <c r="E43" s="39" t="s">
        <v>72</v>
      </c>
      <c r="F43" s="40" t="s">
        <v>79</v>
      </c>
      <c r="G43" s="3"/>
      <c r="I43" s="53"/>
      <c r="J43" s="53"/>
      <c r="K43" s="51"/>
      <c r="L43" s="49"/>
      <c r="M43" s="51"/>
      <c r="N43" s="51"/>
    </row>
    <row r="44" spans="1:14" ht="20.100000000000001" customHeight="1" x14ac:dyDescent="0.15">
      <c r="A44" s="77" t="s">
        <v>3</v>
      </c>
      <c r="B44" s="78"/>
      <c r="C44" s="36" t="s">
        <v>61</v>
      </c>
      <c r="D44" s="39" t="s">
        <v>66</v>
      </c>
      <c r="E44" s="39" t="s">
        <v>73</v>
      </c>
      <c r="F44" s="40" t="s">
        <v>80</v>
      </c>
      <c r="G44" s="3"/>
      <c r="I44" s="53"/>
      <c r="J44" s="53"/>
      <c r="K44" s="51"/>
      <c r="L44" s="49"/>
      <c r="M44" s="51"/>
      <c r="N44" s="51"/>
    </row>
    <row r="45" spans="1:14" ht="20.100000000000001" customHeight="1" thickBot="1" x14ac:dyDescent="0.2">
      <c r="A45" s="91" t="s">
        <v>4</v>
      </c>
      <c r="B45" s="92"/>
      <c r="C45" s="42" t="s">
        <v>62</v>
      </c>
      <c r="D45" s="41" t="s">
        <v>67</v>
      </c>
      <c r="E45" s="41" t="s">
        <v>74</v>
      </c>
      <c r="F45" s="43" t="s">
        <v>81</v>
      </c>
      <c r="G45" s="3"/>
      <c r="I45" s="53"/>
      <c r="J45" s="53"/>
      <c r="K45" s="51"/>
      <c r="L45" s="49"/>
      <c r="M45" s="51"/>
      <c r="N45" s="51"/>
    </row>
    <row r="46" spans="1:14" ht="20.100000000000001" customHeight="1" x14ac:dyDescent="0.15">
      <c r="A46" s="3"/>
      <c r="B46" s="3"/>
      <c r="C46" s="3"/>
      <c r="D46" s="3"/>
      <c r="E46" s="3"/>
      <c r="F46" s="3"/>
      <c r="G46" s="3"/>
      <c r="H46" s="1"/>
      <c r="I46" s="52"/>
      <c r="J46" s="52"/>
      <c r="K46" s="52"/>
      <c r="L46" s="52"/>
      <c r="M46" s="52"/>
      <c r="N46" s="52"/>
    </row>
    <row r="47" spans="1:14" ht="20.100000000000001" customHeight="1" thickBot="1" x14ac:dyDescent="0.2">
      <c r="A47" s="54" t="s">
        <v>28</v>
      </c>
      <c r="B47" s="54"/>
      <c r="C47" s="54"/>
      <c r="D47" s="6"/>
      <c r="E47" s="6"/>
      <c r="F47" s="3"/>
      <c r="G47" s="3"/>
      <c r="H47" s="1"/>
      <c r="I47" s="54"/>
      <c r="J47" s="54"/>
      <c r="K47" s="54"/>
      <c r="L47" s="6"/>
      <c r="M47" s="6"/>
      <c r="N47" s="52"/>
    </row>
    <row r="48" spans="1:14" ht="20.100000000000001" customHeight="1" x14ac:dyDescent="0.15">
      <c r="A48" s="93" t="s">
        <v>20</v>
      </c>
      <c r="B48" s="86"/>
      <c r="C48" s="86" t="s">
        <v>33</v>
      </c>
      <c r="D48" s="86"/>
      <c r="E48" s="86" t="s">
        <v>54</v>
      </c>
      <c r="F48" s="87"/>
      <c r="G48" s="3"/>
      <c r="I48" s="55"/>
      <c r="J48" s="55"/>
      <c r="K48" s="55"/>
      <c r="L48" s="55"/>
      <c r="M48" s="55"/>
      <c r="N48" s="55"/>
    </row>
    <row r="49" spans="1:14" ht="20.100000000000001" customHeight="1" x14ac:dyDescent="0.15">
      <c r="A49" s="94"/>
      <c r="B49" s="95"/>
      <c r="C49" s="44" t="s">
        <v>22</v>
      </c>
      <c r="D49" s="44" t="s">
        <v>21</v>
      </c>
      <c r="E49" s="44" t="s">
        <v>22</v>
      </c>
      <c r="F49" s="34" t="s">
        <v>21</v>
      </c>
      <c r="G49" s="3"/>
      <c r="I49" s="55"/>
      <c r="J49" s="55"/>
      <c r="K49" s="46"/>
      <c r="L49" s="46"/>
      <c r="M49" s="46"/>
      <c r="N49" s="46"/>
    </row>
    <row r="50" spans="1:14" ht="20.100000000000001" customHeight="1" x14ac:dyDescent="0.15">
      <c r="A50" s="56" t="s">
        <v>1</v>
      </c>
      <c r="B50" s="90"/>
      <c r="C50" s="36" t="s">
        <v>29</v>
      </c>
      <c r="D50" s="35" t="s">
        <v>24</v>
      </c>
      <c r="E50" s="36" t="s">
        <v>91</v>
      </c>
      <c r="F50" s="45" t="s">
        <v>98</v>
      </c>
      <c r="G50" s="3"/>
      <c r="I50" s="58"/>
      <c r="J50" s="58"/>
      <c r="K50" s="48"/>
      <c r="L50" s="49"/>
      <c r="M50" s="48"/>
      <c r="N50" s="49"/>
    </row>
    <row r="51" spans="1:14" s="1" customFormat="1" ht="20.100000000000001" customHeight="1" x14ac:dyDescent="0.15">
      <c r="A51" s="56" t="s">
        <v>56</v>
      </c>
      <c r="B51" s="57"/>
      <c r="C51" s="36" t="s">
        <v>82</v>
      </c>
      <c r="D51" s="35" t="s">
        <v>87</v>
      </c>
      <c r="E51" s="36" t="s">
        <v>92</v>
      </c>
      <c r="F51" s="45" t="s">
        <v>99</v>
      </c>
      <c r="G51" s="3"/>
      <c r="I51" s="47"/>
      <c r="J51" s="47"/>
      <c r="K51" s="48"/>
      <c r="L51" s="49"/>
      <c r="M51" s="48"/>
      <c r="N51" s="49"/>
    </row>
    <row r="52" spans="1:14" ht="20.100000000000001" customHeight="1" x14ac:dyDescent="0.15">
      <c r="A52" s="56" t="s">
        <v>57</v>
      </c>
      <c r="B52" s="57"/>
      <c r="C52" s="36" t="s">
        <v>23</v>
      </c>
      <c r="D52" s="35" t="s">
        <v>30</v>
      </c>
      <c r="E52" s="36" t="s">
        <v>93</v>
      </c>
      <c r="F52" s="45" t="s">
        <v>100</v>
      </c>
      <c r="G52" s="3"/>
      <c r="I52" s="58"/>
      <c r="J52" s="58"/>
      <c r="K52" s="48"/>
      <c r="L52" s="49"/>
      <c r="M52" s="48"/>
      <c r="N52" s="49"/>
    </row>
    <row r="53" spans="1:14" ht="20.100000000000001" customHeight="1" x14ac:dyDescent="0.15">
      <c r="A53" s="88" t="s">
        <v>2</v>
      </c>
      <c r="B53" s="89"/>
      <c r="C53" s="36" t="s">
        <v>83</v>
      </c>
      <c r="D53" s="37" t="s">
        <v>32</v>
      </c>
      <c r="E53" s="37" t="s">
        <v>94</v>
      </c>
      <c r="F53" s="38" t="s">
        <v>101</v>
      </c>
      <c r="G53" s="3"/>
      <c r="I53" s="53"/>
      <c r="J53" s="53"/>
      <c r="K53" s="50"/>
      <c r="L53" s="49"/>
      <c r="M53" s="50"/>
      <c r="N53" s="50"/>
    </row>
    <row r="54" spans="1:14" ht="20.100000000000001" customHeight="1" x14ac:dyDescent="0.15">
      <c r="A54" s="88" t="s">
        <v>25</v>
      </c>
      <c r="B54" s="89"/>
      <c r="C54" s="36" t="s">
        <v>84</v>
      </c>
      <c r="D54" s="39" t="s">
        <v>88</v>
      </c>
      <c r="E54" s="39" t="s">
        <v>95</v>
      </c>
      <c r="F54" s="40" t="s">
        <v>102</v>
      </c>
      <c r="G54" s="3"/>
      <c r="I54" s="53"/>
      <c r="J54" s="53"/>
      <c r="K54" s="51"/>
      <c r="L54" s="49"/>
      <c r="M54" s="51"/>
      <c r="N54" s="51"/>
    </row>
    <row r="55" spans="1:14" ht="20.100000000000001" customHeight="1" x14ac:dyDescent="0.15">
      <c r="A55" s="88" t="s">
        <v>3</v>
      </c>
      <c r="B55" s="89"/>
      <c r="C55" s="36" t="s">
        <v>85</v>
      </c>
      <c r="D55" s="39" t="s">
        <v>89</v>
      </c>
      <c r="E55" s="39" t="s">
        <v>96</v>
      </c>
      <c r="F55" s="40" t="s">
        <v>103</v>
      </c>
      <c r="G55" s="3"/>
      <c r="I55" s="53"/>
      <c r="J55" s="53"/>
      <c r="K55" s="51"/>
      <c r="L55" s="49"/>
      <c r="M55" s="51"/>
      <c r="N55" s="51"/>
    </row>
    <row r="56" spans="1:14" ht="20.100000000000001" customHeight="1" thickBot="1" x14ac:dyDescent="0.2">
      <c r="A56" s="84" t="s">
        <v>4</v>
      </c>
      <c r="B56" s="85"/>
      <c r="C56" s="42" t="s">
        <v>86</v>
      </c>
      <c r="D56" s="41" t="s">
        <v>90</v>
      </c>
      <c r="E56" s="41" t="s">
        <v>97</v>
      </c>
      <c r="F56" s="43" t="s">
        <v>104</v>
      </c>
      <c r="G56" s="3"/>
      <c r="I56" s="53"/>
      <c r="J56" s="53"/>
      <c r="K56" s="51"/>
      <c r="L56" s="49"/>
      <c r="M56" s="51"/>
      <c r="N56" s="51"/>
    </row>
    <row r="57" spans="1:14" x14ac:dyDescent="0.15">
      <c r="A57" s="1"/>
      <c r="C57" s="1"/>
      <c r="D57" s="1"/>
      <c r="E57" s="1"/>
      <c r="F57" s="1"/>
      <c r="G57" s="1"/>
      <c r="H57" s="1"/>
      <c r="I57" s="1"/>
      <c r="J57" s="1"/>
    </row>
  </sheetData>
  <mergeCells count="63">
    <mergeCell ref="A51:B51"/>
    <mergeCell ref="A14:B14"/>
    <mergeCell ref="A17:A22"/>
    <mergeCell ref="A9:A10"/>
    <mergeCell ref="A11:A12"/>
    <mergeCell ref="A40:B40"/>
    <mergeCell ref="A15:B16"/>
    <mergeCell ref="A56:B56"/>
    <mergeCell ref="E37:F37"/>
    <mergeCell ref="C37:D37"/>
    <mergeCell ref="E48:F48"/>
    <mergeCell ref="C48:D48"/>
    <mergeCell ref="A54:B54"/>
    <mergeCell ref="A55:B55"/>
    <mergeCell ref="A52:B52"/>
    <mergeCell ref="A53:B53"/>
    <mergeCell ref="A50:B50"/>
    <mergeCell ref="A44:B44"/>
    <mergeCell ref="A45:B45"/>
    <mergeCell ref="A48:B49"/>
    <mergeCell ref="A42:B42"/>
    <mergeCell ref="A27:B27"/>
    <mergeCell ref="K37:L37"/>
    <mergeCell ref="M37:N37"/>
    <mergeCell ref="I39:J39"/>
    <mergeCell ref="A37:B38"/>
    <mergeCell ref="I41:J41"/>
    <mergeCell ref="A2:C3"/>
    <mergeCell ref="A36:B36"/>
    <mergeCell ref="A7:G7"/>
    <mergeCell ref="A33:B33"/>
    <mergeCell ref="A31:B31"/>
    <mergeCell ref="A32:B32"/>
    <mergeCell ref="A29:B29"/>
    <mergeCell ref="A30:B30"/>
    <mergeCell ref="A28:B28"/>
    <mergeCell ref="C15:D15"/>
    <mergeCell ref="A24:B26"/>
    <mergeCell ref="C24:F24"/>
    <mergeCell ref="A6:G6"/>
    <mergeCell ref="C25:D25"/>
    <mergeCell ref="E25:F25"/>
    <mergeCell ref="G9:G12"/>
    <mergeCell ref="I56:J56"/>
    <mergeCell ref="I47:K47"/>
    <mergeCell ref="I48:J49"/>
    <mergeCell ref="K48:L48"/>
    <mergeCell ref="M48:N48"/>
    <mergeCell ref="I50:J50"/>
    <mergeCell ref="I52:J52"/>
    <mergeCell ref="I53:J53"/>
    <mergeCell ref="I54:J54"/>
    <mergeCell ref="I55:J55"/>
    <mergeCell ref="I44:J44"/>
    <mergeCell ref="I45:J45"/>
    <mergeCell ref="I36:J36"/>
    <mergeCell ref="I37:J38"/>
    <mergeCell ref="A47:C47"/>
    <mergeCell ref="A41:B41"/>
    <mergeCell ref="A43:B43"/>
    <mergeCell ref="A39:B39"/>
    <mergeCell ref="I42:J42"/>
    <mergeCell ref="I43:J43"/>
  </mergeCells>
  <phoneticPr fontId="1"/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手数料算定表</vt:lpstr>
      <vt:lpstr>手数料算定表!Print_Area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2017-04-12T06:43:59Z</cp:lastPrinted>
  <dcterms:created xsi:type="dcterms:W3CDTF">2017-03-13T11:31:49Z</dcterms:created>
  <dcterms:modified xsi:type="dcterms:W3CDTF">2021-03-29T23:30:20Z</dcterms:modified>
</cp:coreProperties>
</file>