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40" windowWidth="19395" windowHeight="7710" activeTab="2"/>
  </bookViews>
  <sheets>
    <sheet name="留意事項" sheetId="18" r:id="rId1"/>
    <sheet name="別添Ａ-1" sheetId="21" r:id="rId2"/>
    <sheet name="別添Ａ-2" sheetId="19" r:id="rId3"/>
  </sheets>
  <definedNames>
    <definedName name="_xlnm.Print_Area" localSheetId="2">'別添Ａ-2'!$A$1:$P$289</definedName>
  </definedNames>
  <calcPr calcId="145621"/>
</workbook>
</file>

<file path=xl/calcChain.xml><?xml version="1.0" encoding="utf-8"?>
<calcChain xmlns="http://schemas.openxmlformats.org/spreadsheetml/2006/main">
  <c r="F264" i="19" l="1"/>
  <c r="E264" i="19"/>
  <c r="D264" i="19"/>
  <c r="R37" i="21" l="1"/>
  <c r="Q37" i="21"/>
  <c r="P37" i="21"/>
  <c r="O37" i="21"/>
  <c r="N37" i="21"/>
  <c r="M37" i="21"/>
  <c r="L37" i="21"/>
  <c r="K37" i="21"/>
  <c r="J37" i="21"/>
  <c r="I37" i="21"/>
  <c r="H37" i="21"/>
  <c r="G37" i="21"/>
  <c r="E37" i="21"/>
  <c r="D37" i="21"/>
  <c r="C37" i="21"/>
  <c r="S36" i="21"/>
  <c r="S35" i="21"/>
  <c r="S34" i="21"/>
  <c r="S33" i="21"/>
  <c r="S32" i="21"/>
  <c r="S31" i="21"/>
  <c r="S30" i="21"/>
  <c r="S29" i="21"/>
  <c r="S28" i="21"/>
  <c r="S27" i="21"/>
  <c r="S26" i="21"/>
  <c r="S25" i="21"/>
  <c r="S24" i="21"/>
  <c r="S23" i="21"/>
  <c r="S22" i="21"/>
  <c r="S21" i="21"/>
  <c r="S20" i="21"/>
  <c r="S19" i="21"/>
  <c r="S18" i="21"/>
  <c r="S17" i="21"/>
  <c r="S16" i="21"/>
  <c r="S15" i="21"/>
  <c r="S14" i="21"/>
  <c r="S13" i="21"/>
  <c r="S12" i="21"/>
  <c r="S11" i="21"/>
  <c r="S10" i="21"/>
  <c r="S9" i="21"/>
  <c r="S8" i="21"/>
  <c r="S7" i="21"/>
  <c r="S37" i="21" l="1"/>
  <c r="O288" i="19" l="1"/>
  <c r="M288" i="19"/>
  <c r="O287" i="19"/>
  <c r="M287" i="19"/>
  <c r="O286" i="19"/>
  <c r="M286" i="19"/>
  <c r="O285" i="19"/>
  <c r="M285" i="19"/>
  <c r="O282" i="19"/>
  <c r="M282" i="19"/>
  <c r="O281" i="19"/>
  <c r="M281" i="19"/>
  <c r="O280" i="19"/>
  <c r="M280" i="19"/>
  <c r="O279" i="19"/>
  <c r="M279" i="19"/>
  <c r="M278" i="19"/>
  <c r="O277" i="19"/>
  <c r="M277" i="19"/>
  <c r="O276" i="19"/>
  <c r="M276" i="19"/>
  <c r="O275" i="19"/>
  <c r="M275" i="19"/>
  <c r="O274" i="19"/>
  <c r="M274" i="19"/>
  <c r="H264" i="19"/>
  <c r="D245" i="19"/>
  <c r="O241" i="19"/>
  <c r="H208" i="19"/>
  <c r="H209" i="19" s="1"/>
  <c r="H205" i="19"/>
  <c r="O187" i="19"/>
  <c r="O186" i="19"/>
  <c r="O185" i="19"/>
  <c r="O184" i="19"/>
  <c r="O183" i="19"/>
  <c r="O182" i="19"/>
  <c r="O181" i="19"/>
  <c r="H180" i="19"/>
  <c r="O179" i="19"/>
  <c r="O178" i="19"/>
  <c r="O177" i="19"/>
  <c r="H177" i="19"/>
  <c r="O176" i="19"/>
  <c r="O175" i="19"/>
  <c r="H175" i="19"/>
  <c r="O174" i="19"/>
  <c r="O173" i="19"/>
  <c r="H173" i="19"/>
  <c r="O172" i="19"/>
  <c r="O171" i="19"/>
  <c r="H171" i="19"/>
  <c r="O170" i="19"/>
  <c r="O169" i="19"/>
  <c r="O168" i="19"/>
  <c r="O167" i="19"/>
  <c r="O188" i="19" s="1"/>
  <c r="H167" i="19"/>
  <c r="H188" i="19" s="1"/>
  <c r="H163" i="19"/>
  <c r="H162" i="19"/>
  <c r="H161" i="19"/>
  <c r="H164" i="19" s="1"/>
  <c r="L157" i="19"/>
  <c r="L156" i="19"/>
  <c r="L155" i="19"/>
  <c r="L154" i="19"/>
  <c r="L158" i="19" s="1"/>
  <c r="L151" i="19"/>
  <c r="L150" i="19"/>
  <c r="L149" i="19"/>
  <c r="L148" i="19"/>
  <c r="L147" i="19"/>
  <c r="L146" i="19"/>
  <c r="L145" i="19"/>
  <c r="L144" i="19"/>
  <c r="L143" i="19"/>
  <c r="L142" i="19"/>
  <c r="L141" i="19"/>
  <c r="L140" i="19"/>
  <c r="L139" i="19"/>
  <c r="L138" i="19"/>
  <c r="L137" i="19"/>
  <c r="L136" i="19"/>
  <c r="L133" i="19"/>
  <c r="L134" i="19" s="1"/>
  <c r="L132" i="19"/>
  <c r="L131" i="19"/>
  <c r="L128" i="19"/>
  <c r="L129" i="19" s="1"/>
  <c r="L127" i="19"/>
  <c r="L126" i="19"/>
  <c r="L125" i="19"/>
  <c r="L123" i="19"/>
  <c r="L122" i="19"/>
  <c r="L121" i="19"/>
  <c r="H117" i="19"/>
  <c r="H118" i="19" s="1"/>
  <c r="H116" i="19"/>
  <c r="H115" i="19"/>
  <c r="H114" i="19"/>
  <c r="J110" i="19"/>
  <c r="J109" i="19"/>
  <c r="J108" i="19"/>
  <c r="J107" i="19"/>
  <c r="J106" i="19"/>
  <c r="J105" i="19"/>
  <c r="J104" i="19"/>
  <c r="J103" i="19"/>
  <c r="J102" i="19"/>
  <c r="J101" i="19"/>
  <c r="J100" i="19"/>
  <c r="J99" i="19"/>
  <c r="J98" i="19"/>
  <c r="J97" i="19"/>
  <c r="J96" i="19"/>
  <c r="J95" i="19"/>
  <c r="J111" i="19" s="1"/>
  <c r="J94" i="19"/>
  <c r="H91" i="19"/>
  <c r="M85" i="19"/>
  <c r="O64" i="19"/>
  <c r="O63" i="19"/>
  <c r="H63" i="19"/>
  <c r="O62" i="19"/>
  <c r="H61" i="19"/>
  <c r="O60" i="19"/>
  <c r="O59" i="19"/>
  <c r="H59" i="19"/>
  <c r="H58" i="19"/>
  <c r="H57" i="19"/>
  <c r="H56" i="19"/>
  <c r="O55" i="19"/>
  <c r="H55" i="19"/>
  <c r="O54" i="19"/>
  <c r="H54" i="19"/>
  <c r="H53" i="19"/>
  <c r="O52" i="19"/>
  <c r="H52" i="19"/>
  <c r="O51" i="19"/>
  <c r="H51" i="19"/>
  <c r="O50" i="19"/>
  <c r="H50" i="19"/>
  <c r="O49" i="19"/>
  <c r="H49" i="19"/>
  <c r="O48" i="19"/>
  <c r="O47" i="19"/>
  <c r="H47" i="19"/>
  <c r="O46" i="19"/>
  <c r="O45" i="19"/>
  <c r="H45" i="19"/>
  <c r="O44" i="19"/>
  <c r="O43" i="19"/>
  <c r="H43" i="19"/>
  <c r="O42" i="19"/>
  <c r="O41" i="19"/>
  <c r="H41" i="19"/>
  <c r="O40" i="19"/>
  <c r="H40" i="19"/>
  <c r="H65" i="19" s="1"/>
  <c r="O39" i="19"/>
  <c r="O65" i="19" s="1"/>
  <c r="O38" i="19"/>
  <c r="L152" i="19" l="1"/>
  <c r="J265" i="19"/>
</calcChain>
</file>

<file path=xl/sharedStrings.xml><?xml version="1.0" encoding="utf-8"?>
<sst xmlns="http://schemas.openxmlformats.org/spreadsheetml/2006/main" count="580" uniqueCount="281">
  <si>
    <t>地域密着型介護老人福祉施設</t>
  </si>
  <si>
    <t>養護老人ホーム（定員30人以上）</t>
  </si>
  <si>
    <t>養護老人ホーム（定員29人以下）</t>
  </si>
  <si>
    <t>介護老人保健施設（定員30人以上）</t>
  </si>
  <si>
    <t>介護老人保健施設（定員29人以下）</t>
  </si>
  <si>
    <t>都市型軽費老人ホーム</t>
  </si>
  <si>
    <t>小規模多機能型居宅介護事業所</t>
  </si>
  <si>
    <t>認知症対応型デイサービスセンター</t>
  </si>
  <si>
    <t>認知症高齢者グループホーム</t>
  </si>
  <si>
    <t>介護予防拠点</t>
  </si>
  <si>
    <t>地域包括支援センター</t>
  </si>
  <si>
    <t>区分</t>
  </si>
  <si>
    <t>単位</t>
    <rPh sb="0" eb="2">
      <t>タンイ</t>
    </rPh>
    <phoneticPr fontId="1"/>
  </si>
  <si>
    <t>整備床数</t>
    <rPh sb="0" eb="2">
      <t>セイビ</t>
    </rPh>
    <rPh sb="2" eb="3">
      <t>ユカ</t>
    </rPh>
    <rPh sb="3" eb="4">
      <t>スウ</t>
    </rPh>
    <phoneticPr fontId="1"/>
  </si>
  <si>
    <t>定員数</t>
    <rPh sb="0" eb="2">
      <t>テイイン</t>
    </rPh>
    <rPh sb="2" eb="3">
      <t>スウ</t>
    </rPh>
    <phoneticPr fontId="1"/>
  </si>
  <si>
    <t>地域密着型介護老人福祉施設</t>
    <phoneticPr fontId="1"/>
  </si>
  <si>
    <t>定期巡回・随時対応型訪問介護看護事業所</t>
    <phoneticPr fontId="1"/>
  </si>
  <si>
    <t>生活支援ハウス</t>
    <rPh sb="0" eb="2">
      <t>セイカツ</t>
    </rPh>
    <rPh sb="2" eb="4">
      <t>シエン</t>
    </rPh>
    <phoneticPr fontId="1"/>
  </si>
  <si>
    <t>施設内保育施設</t>
    <rPh sb="0" eb="2">
      <t>シセツ</t>
    </rPh>
    <rPh sb="2" eb="3">
      <t>ナイ</t>
    </rPh>
    <rPh sb="3" eb="5">
      <t>ホイク</t>
    </rPh>
    <rPh sb="5" eb="7">
      <t>シセツ</t>
    </rPh>
    <phoneticPr fontId="1"/>
  </si>
  <si>
    <t>介護施設等の種類</t>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</si>
  <si>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</si>
  <si>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地域密着型介護老人福祉施設</t>
    <rPh sb="0" eb="2">
      <t>チイキ</t>
    </rPh>
    <rPh sb="2" eb="4">
      <t>ミッチャク</t>
    </rPh>
    <rPh sb="4" eb="5">
      <t>ガタ</t>
    </rPh>
    <rPh sb="5" eb="7">
      <t>カイゴ</t>
    </rPh>
    <rPh sb="7" eb="9">
      <t>ロウジン</t>
    </rPh>
    <rPh sb="9" eb="13">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</si>
  <si>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</si>
  <si>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カタ</t>
    </rPh>
    <rPh sb="5" eb="7">
      <t>イリョウ</t>
    </rPh>
    <rPh sb="7" eb="9">
      <t>シセツ</t>
    </rPh>
    <phoneticPr fontId="1"/>
  </si>
  <si>
    <t>介護専用型特定施設</t>
    <rPh sb="0" eb="2">
      <t>カイゴ</t>
    </rPh>
    <rPh sb="2" eb="4">
      <t>センヨウ</t>
    </rPh>
    <rPh sb="4" eb="5">
      <t>カタ</t>
    </rPh>
    <rPh sb="5" eb="7">
      <t>トクテイ</t>
    </rPh>
    <rPh sb="7" eb="9">
      <t>シセツ</t>
    </rPh>
    <phoneticPr fontId="1"/>
  </si>
  <si>
    <t>混合型特定施設</t>
    <rPh sb="0" eb="2">
      <t>コンゴウ</t>
    </rPh>
    <rPh sb="2" eb="3">
      <t>カタ</t>
    </rPh>
    <rPh sb="3" eb="5">
      <t>トクテイ</t>
    </rPh>
    <rPh sb="5" eb="7">
      <t>シセツ</t>
    </rPh>
    <phoneticPr fontId="1"/>
  </si>
  <si>
    <t>地域密着型特定施設</t>
    <rPh sb="0" eb="2">
      <t>チイキ</t>
    </rPh>
    <rPh sb="2" eb="4">
      <t>ミッチャク</t>
    </rPh>
    <rPh sb="4" eb="5">
      <t>ガタ</t>
    </rPh>
    <rPh sb="5" eb="7">
      <t>トクテイ</t>
    </rPh>
    <rPh sb="7" eb="9">
      <t>シセツ</t>
    </rPh>
    <phoneticPr fontId="1"/>
  </si>
  <si>
    <t>認知症対応型共同生活介護</t>
    <rPh sb="0" eb="2">
      <t>ニンチ</t>
    </rPh>
    <rPh sb="2" eb="3">
      <t>ショウ</t>
    </rPh>
    <rPh sb="3" eb="6">
      <t>タイオウガタ</t>
    </rPh>
    <rPh sb="6" eb="10">
      <t>キョウドウセイカツ</t>
    </rPh>
    <rPh sb="10" eb="12">
      <t>カイゴ</t>
    </rPh>
    <phoneticPr fontId="1"/>
  </si>
  <si>
    <t>計</t>
    <rPh sb="0" eb="1">
      <t>ケイ</t>
    </rPh>
    <phoneticPr fontId="1"/>
  </si>
  <si>
    <t>整備予定施設数</t>
    <rPh sb="0" eb="2">
      <t>セイビ</t>
    </rPh>
    <rPh sb="2" eb="4">
      <t>ヨテイ</t>
    </rPh>
    <rPh sb="4" eb="6">
      <t>シセツ</t>
    </rPh>
    <rPh sb="6" eb="7">
      <t>スウ</t>
    </rPh>
    <phoneticPr fontId="1"/>
  </si>
  <si>
    <t>訪問看護ステーション（大規模化・サテライト型設置）</t>
    <rPh sb="0" eb="2">
      <t>ホウモン</t>
    </rPh>
    <rPh sb="2" eb="4">
      <t>カンゴ</t>
    </rPh>
    <rPh sb="11" eb="15">
      <t>ダイキボカ</t>
    </rPh>
    <rPh sb="21" eb="22">
      <t>ガタ</t>
    </rPh>
    <rPh sb="22" eb="24">
      <t>セッチ</t>
    </rPh>
    <phoneticPr fontId="1"/>
  </si>
  <si>
    <t>緊急ショートステイ</t>
    <rPh sb="0" eb="2">
      <t>キンキュウ</t>
    </rPh>
    <phoneticPr fontId="1"/>
  </si>
  <si>
    <t>施設数</t>
    <rPh sb="0" eb="2">
      <t>シセツ</t>
    </rPh>
    <rPh sb="2" eb="3">
      <t>スウ</t>
    </rPh>
    <phoneticPr fontId="1"/>
  </si>
  <si>
    <t>所要額小計</t>
    <rPh sb="0" eb="2">
      <t>ショヨウ</t>
    </rPh>
    <rPh sb="2" eb="3">
      <t>ガク</t>
    </rPh>
    <rPh sb="3" eb="5">
      <t>ショウケイ</t>
    </rPh>
    <phoneticPr fontId="1"/>
  </si>
  <si>
    <t>定員数</t>
    <rPh sb="0" eb="3">
      <t>テイインスウ</t>
    </rPh>
    <phoneticPr fontId="1"/>
  </si>
  <si>
    <t>基金所要額計</t>
    <rPh sb="0" eb="2">
      <t>キキン</t>
    </rPh>
    <rPh sb="2" eb="4">
      <t>ショヨウ</t>
    </rPh>
    <rPh sb="4" eb="5">
      <t>ガク</t>
    </rPh>
    <rPh sb="5" eb="6">
      <t>ケイ</t>
    </rPh>
    <phoneticPr fontId="1"/>
  </si>
  <si>
    <t>整備予定数</t>
    <rPh sb="0" eb="2">
      <t>セイビ</t>
    </rPh>
    <rPh sb="2" eb="4">
      <t>ヨテイ</t>
    </rPh>
    <rPh sb="4" eb="5">
      <t>スウ</t>
    </rPh>
    <phoneticPr fontId="1"/>
  </si>
  <si>
    <t>都道府県地域医療介護総合確保区域名</t>
    <rPh sb="0" eb="4">
      <t>トドウフケン</t>
    </rPh>
    <rPh sb="4" eb="6">
      <t>チイキ</t>
    </rPh>
    <rPh sb="6" eb="8">
      <t>イリョウ</t>
    </rPh>
    <rPh sb="8" eb="10">
      <t>カイゴ</t>
    </rPh>
    <rPh sb="10" eb="12">
      <t>ソウゴウ</t>
    </rPh>
    <rPh sb="12" eb="14">
      <t>カクホ</t>
    </rPh>
    <rPh sb="14" eb="16">
      <t>クイキ</t>
    </rPh>
    <rPh sb="16" eb="17">
      <t>メイ</t>
    </rPh>
    <phoneticPr fontId="1"/>
  </si>
  <si>
    <t>定員総数</t>
    <rPh sb="0" eb="2">
      <t>テイイン</t>
    </rPh>
    <rPh sb="2" eb="4">
      <t>ソウスウ</t>
    </rPh>
    <phoneticPr fontId="1"/>
  </si>
  <si>
    <t>○調査票作成上の留意事項</t>
    <rPh sb="4" eb="6">
      <t>サクセイ</t>
    </rPh>
    <rPh sb="6" eb="7">
      <t>ジョウ</t>
    </rPh>
    <rPh sb="8" eb="10">
      <t>リュウイ</t>
    </rPh>
    <rPh sb="10" eb="12">
      <t>ジコウ</t>
    </rPh>
    <phoneticPr fontId="1"/>
  </si>
  <si>
    <t>施設・事業所数</t>
    <rPh sb="3" eb="6">
      <t>ジギョウショ</t>
    </rPh>
    <phoneticPr fontId="1"/>
  </si>
  <si>
    <t>整備予定事業所数</t>
    <rPh sb="0" eb="2">
      <t>セイビ</t>
    </rPh>
    <rPh sb="2" eb="4">
      <t>ヨテイ</t>
    </rPh>
    <rPh sb="4" eb="7">
      <t>ジギョウショ</t>
    </rPh>
    <rPh sb="7" eb="8">
      <t>スウ</t>
    </rPh>
    <phoneticPr fontId="1"/>
  </si>
  <si>
    <t>（登録）</t>
    <rPh sb="1" eb="3">
      <t>トウロク</t>
    </rPh>
    <phoneticPr fontId="1"/>
  </si>
  <si>
    <t>宿泊定員数</t>
    <rPh sb="0" eb="2">
      <t>シュクハク</t>
    </rPh>
    <rPh sb="2" eb="5">
      <t>テイインスウ</t>
    </rPh>
    <phoneticPr fontId="1"/>
  </si>
  <si>
    <t>所要額(千円)</t>
    <rPh sb="0" eb="2">
      <t>ショヨウ</t>
    </rPh>
    <rPh sb="2" eb="3">
      <t>ガク</t>
    </rPh>
    <rPh sb="4" eb="5">
      <t>セン</t>
    </rPh>
    <rPh sb="5" eb="6">
      <t>エン</t>
    </rPh>
    <phoneticPr fontId="1"/>
  </si>
  <si>
    <t>(千円)</t>
    <rPh sb="1" eb="2">
      <t>セン</t>
    </rPh>
    <rPh sb="2" eb="3">
      <t>エン</t>
    </rPh>
    <phoneticPr fontId="1"/>
  </si>
  <si>
    <t>小規模多機能型居宅介護事業所</t>
    <phoneticPr fontId="1"/>
  </si>
  <si>
    <t>看護小規模多機能型居宅介護事業所</t>
  </si>
  <si>
    <t>看護小規模多機能型居宅介護事業所</t>
    <rPh sb="0" eb="2">
      <t>カンゴ</t>
    </rPh>
    <phoneticPr fontId="1"/>
  </si>
  <si>
    <t>看護小規模多機能型居宅介護事業所</t>
    <phoneticPr fontId="1"/>
  </si>
  <si>
    <t>介護老人保健施設（定員29人以下）</t>
    <phoneticPr fontId="1"/>
  </si>
  <si>
    <t>養護老人ホーム（定員29人以下）</t>
    <phoneticPr fontId="1"/>
  </si>
  <si>
    <t>都市型軽費老人ホーム</t>
    <phoneticPr fontId="1"/>
  </si>
  <si>
    <t>施設内保育施設</t>
  </si>
  <si>
    <t>定期巡回・随時対応型訪問介護看護事業所</t>
  </si>
  <si>
    <t>生活支援ハウス</t>
  </si>
  <si>
    <t>加算率</t>
    <rPh sb="0" eb="3">
      <t>カサンリツ</t>
    </rPh>
    <phoneticPr fontId="1"/>
  </si>
  <si>
    <t>補助対象施設</t>
    <rPh sb="0" eb="2">
      <t>ホジョ</t>
    </rPh>
    <rPh sb="2" eb="4">
      <t>タイショウ</t>
    </rPh>
    <rPh sb="4" eb="6">
      <t>シセツ</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</si>
  <si>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</si>
  <si>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</si>
  <si>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認知症対応型デイサービスセンター</t>
    <rPh sb="0" eb="3">
      <t>ニンチショウ</t>
    </rPh>
    <rPh sb="3" eb="6">
      <t>タイオウガタ</t>
    </rPh>
    <phoneticPr fontId="1"/>
  </si>
  <si>
    <t>合計</t>
    <rPh sb="0" eb="2">
      <t>ゴウケイ</t>
    </rPh>
    <phoneticPr fontId="1"/>
  </si>
  <si>
    <t>介護施設等の種類</t>
    <rPh sb="0" eb="2">
      <t>カイゴ</t>
    </rPh>
    <rPh sb="2" eb="4">
      <t>シセツ</t>
    </rPh>
    <rPh sb="4" eb="5">
      <t>トウ</t>
    </rPh>
    <rPh sb="6" eb="8">
      <t>シュルイ</t>
    </rPh>
    <phoneticPr fontId="1"/>
  </si>
  <si>
    <t>介護老人保健施設（定員29人以下）</t>
    <rPh sb="0" eb="2">
      <t>カイゴ</t>
    </rPh>
    <rPh sb="2" eb="4">
      <t>ロウジン</t>
    </rPh>
    <rPh sb="4" eb="6">
      <t>ホケン</t>
    </rPh>
    <rPh sb="6" eb="8">
      <t>シセツ</t>
    </rPh>
    <rPh sb="9" eb="11">
      <t>テイイン</t>
    </rPh>
    <rPh sb="13" eb="16">
      <t>ニンイカ</t>
    </rPh>
    <phoneticPr fontId="1"/>
  </si>
  <si>
    <t>認知症高齢者グループホーム</t>
    <phoneticPr fontId="1"/>
  </si>
  <si>
    <t>定期巡回・臨時対応型訪問介護看護事業所</t>
    <rPh sb="0" eb="2">
      <t>テイキ</t>
    </rPh>
    <rPh sb="2" eb="4">
      <t>ジュンカイ</t>
    </rPh>
    <rPh sb="5" eb="7">
      <t>リンジ</t>
    </rPh>
    <rPh sb="7" eb="10">
      <t>タイオウガタ</t>
    </rPh>
    <rPh sb="10" eb="12">
      <t>ホウモン</t>
    </rPh>
    <rPh sb="12" eb="14">
      <t>カイゴ</t>
    </rPh>
    <rPh sb="14" eb="16">
      <t>カンゴ</t>
    </rPh>
    <rPh sb="16" eb="19">
      <t>ジギョウショ</t>
    </rPh>
    <phoneticPr fontId="1"/>
  </si>
  <si>
    <t>介護予防拠点</t>
    <rPh sb="0" eb="2">
      <t>カイゴ</t>
    </rPh>
    <rPh sb="2" eb="4">
      <t>ヨボウ</t>
    </rPh>
    <rPh sb="4" eb="6">
      <t>キョテン</t>
    </rPh>
    <phoneticPr fontId="1"/>
  </si>
  <si>
    <t>認知症高齢者グループホーム</t>
    <rPh sb="0" eb="3">
      <t>ニンチショウ</t>
    </rPh>
    <rPh sb="3" eb="6">
      <t>コウレイシャ</t>
    </rPh>
    <phoneticPr fontId="1"/>
  </si>
  <si>
    <t>特養等のユニット化改修支援の小計</t>
    <rPh sb="0" eb="2">
      <t>トクヨウ</t>
    </rPh>
    <rPh sb="2" eb="3">
      <t>トウ</t>
    </rPh>
    <rPh sb="8" eb="9">
      <t>カ</t>
    </rPh>
    <rPh sb="9" eb="11">
      <t>カイシュウ</t>
    </rPh>
    <rPh sb="11" eb="13">
      <t>シエン</t>
    </rPh>
    <phoneticPr fontId="1"/>
  </si>
  <si>
    <t>創設分</t>
    <rPh sb="0" eb="2">
      <t>ソウセツ</t>
    </rPh>
    <rPh sb="2" eb="3">
      <t>ブン</t>
    </rPh>
    <phoneticPr fontId="1"/>
  </si>
  <si>
    <t>改築分</t>
    <rPh sb="0" eb="2">
      <t>カイチク</t>
    </rPh>
    <rPh sb="2" eb="3">
      <t>ブン</t>
    </rPh>
    <phoneticPr fontId="1"/>
  </si>
  <si>
    <t>改修分</t>
    <rPh sb="0" eb="2">
      <t>カイシュウ</t>
    </rPh>
    <rPh sb="2" eb="3">
      <t>ブン</t>
    </rPh>
    <phoneticPr fontId="1"/>
  </si>
  <si>
    <t>転換整備に係る開設準備経費</t>
    <rPh sb="0" eb="2">
      <t>テンカン</t>
    </rPh>
    <rPh sb="2" eb="4">
      <t>セイビ</t>
    </rPh>
    <rPh sb="5" eb="6">
      <t>カカ</t>
    </rPh>
    <rPh sb="7" eb="9">
      <t>カイセツ</t>
    </rPh>
    <rPh sb="9" eb="11">
      <t>ジュンビ</t>
    </rPh>
    <rPh sb="11" eb="13">
      <t>ケイヒ</t>
    </rPh>
    <phoneticPr fontId="1"/>
  </si>
  <si>
    <t>既存の特養等のユニット化改修支援</t>
    <rPh sb="0" eb="2">
      <t>キゾン</t>
    </rPh>
    <rPh sb="3" eb="5">
      <t>トクヨウ</t>
    </rPh>
    <rPh sb="5" eb="6">
      <t>トウ</t>
    </rPh>
    <rPh sb="11" eb="12">
      <t>カ</t>
    </rPh>
    <rPh sb="12" eb="14">
      <t>カイシュウ</t>
    </rPh>
    <rPh sb="14" eb="16">
      <t>シエン</t>
    </rPh>
    <phoneticPr fontId="1"/>
  </si>
  <si>
    <t>介護療養型医療施設等の転換整備支援</t>
    <rPh sb="0" eb="2">
      <t>カイゴ</t>
    </rPh>
    <rPh sb="2" eb="5">
      <t>リョウヨウガタ</t>
    </rPh>
    <rPh sb="5" eb="7">
      <t>イリョウ</t>
    </rPh>
    <rPh sb="7" eb="9">
      <t>シセツ</t>
    </rPh>
    <rPh sb="9" eb="10">
      <t>トウ</t>
    </rPh>
    <rPh sb="11" eb="13">
      <t>テンカン</t>
    </rPh>
    <rPh sb="13" eb="15">
      <t>セイビ</t>
    </rPh>
    <rPh sb="15" eb="17">
      <t>シエン</t>
    </rPh>
    <phoneticPr fontId="1"/>
  </si>
  <si>
    <t>空き家を活用した整備支援</t>
    <rPh sb="0" eb="1">
      <t>ア</t>
    </rPh>
    <rPh sb="2" eb="3">
      <t>イエ</t>
    </rPh>
    <rPh sb="4" eb="6">
      <t>カツヨウ</t>
    </rPh>
    <rPh sb="8" eb="10">
      <t>セイビ</t>
    </rPh>
    <rPh sb="10" eb="12">
      <t>シエン</t>
    </rPh>
    <phoneticPr fontId="1"/>
  </si>
  <si>
    <t>ケアハウス（定員30人以上）</t>
    <phoneticPr fontId="1"/>
  </si>
  <si>
    <t>ケアハウス（定員29人以下）</t>
    <phoneticPr fontId="1"/>
  </si>
  <si>
    <t>②施設等の開設・設置に必要な準備経費支援</t>
    <rPh sb="1" eb="3">
      <t>シセツ</t>
    </rPh>
    <rPh sb="3" eb="4">
      <t>トウ</t>
    </rPh>
    <rPh sb="5" eb="7">
      <t>カイセツ</t>
    </rPh>
    <rPh sb="8" eb="10">
      <t>セッチ</t>
    </rPh>
    <rPh sb="11" eb="13">
      <t>ヒツヨウ</t>
    </rPh>
    <rPh sb="14" eb="16">
      <t>ジュンビ</t>
    </rPh>
    <rPh sb="16" eb="18">
      <t>ケイヒ</t>
    </rPh>
    <rPh sb="18" eb="20">
      <t>シエン</t>
    </rPh>
    <phoneticPr fontId="1"/>
  </si>
  <si>
    <t>④定期借地権利用による整備支援（うち本体施設種類）</t>
    <rPh sb="1" eb="3">
      <t>テイキ</t>
    </rPh>
    <rPh sb="3" eb="6">
      <t>シャクチケン</t>
    </rPh>
    <rPh sb="6" eb="8">
      <t>リヨウ</t>
    </rPh>
    <rPh sb="11" eb="13">
      <t>セイビ</t>
    </rPh>
    <rPh sb="13" eb="15">
      <t>シエン</t>
    </rPh>
    <rPh sb="18" eb="20">
      <t>ホンタイ</t>
    </rPh>
    <rPh sb="20" eb="22">
      <t>シセツ</t>
    </rPh>
    <rPh sb="22" eb="24">
      <t>シュルイ</t>
    </rPh>
    <phoneticPr fontId="1"/>
  </si>
  <si>
    <t>⑤介護施設等の合築・併設支援</t>
    <rPh sb="1" eb="3">
      <t>カイゴ</t>
    </rPh>
    <rPh sb="3" eb="5">
      <t>シセツ</t>
    </rPh>
    <rPh sb="5" eb="6">
      <t>トウ</t>
    </rPh>
    <rPh sb="7" eb="8">
      <t>ゴウ</t>
    </rPh>
    <rPh sb="8" eb="9">
      <t>チク</t>
    </rPh>
    <rPh sb="10" eb="12">
      <t>ヘイセツ</t>
    </rPh>
    <rPh sb="12" eb="14">
      <t>シエン</t>
    </rPh>
    <phoneticPr fontId="1"/>
  </si>
  <si>
    <t>介護医療院</t>
    <rPh sb="0" eb="2">
      <t>カイゴ</t>
    </rPh>
    <rPh sb="2" eb="4">
      <t>イリョウ</t>
    </rPh>
    <rPh sb="4" eb="5">
      <t>イン</t>
    </rPh>
    <phoneticPr fontId="1"/>
  </si>
  <si>
    <t>介護医療院（定員30人以上）</t>
    <rPh sb="0" eb="2">
      <t>カイゴ</t>
    </rPh>
    <rPh sb="2" eb="4">
      <t>イリョウ</t>
    </rPh>
    <rPh sb="4" eb="5">
      <t>イン</t>
    </rPh>
    <rPh sb="6" eb="8">
      <t>テイイン</t>
    </rPh>
    <rPh sb="10" eb="11">
      <t>ニン</t>
    </rPh>
    <rPh sb="11" eb="13">
      <t>イジョウ</t>
    </rPh>
    <phoneticPr fontId="1"/>
  </si>
  <si>
    <t>介護医療院（定員29人以下）</t>
    <rPh sb="0" eb="2">
      <t>カイゴ</t>
    </rPh>
    <rPh sb="2" eb="4">
      <t>イリョウ</t>
    </rPh>
    <rPh sb="4" eb="5">
      <t>イン</t>
    </rPh>
    <rPh sb="6" eb="8">
      <t>テイイン</t>
    </rPh>
    <rPh sb="10" eb="11">
      <t>ニン</t>
    </rPh>
    <rPh sb="11" eb="13">
      <t>イカ</t>
    </rPh>
    <phoneticPr fontId="1"/>
  </si>
  <si>
    <t>既存の特別養護老人ホーム等のユニット化改修支援
（対象に介護医療院を追加）</t>
    <rPh sb="25" eb="27">
      <t>タイショウ</t>
    </rPh>
    <rPh sb="28" eb="30">
      <t>カイゴ</t>
    </rPh>
    <rPh sb="30" eb="32">
      <t>イリョウ</t>
    </rPh>
    <rPh sb="32" eb="33">
      <t>イン</t>
    </rPh>
    <rPh sb="34" eb="36">
      <t>ツイカ</t>
    </rPh>
    <phoneticPr fontId="1"/>
  </si>
  <si>
    <t>介護療養型医療施設等の転換整備支援
（転換先に介護医療院を追加）
（介護療養型老人保健施設から介護医療院への転換を含む）</t>
    <rPh sb="19" eb="21">
      <t>テンカン</t>
    </rPh>
    <rPh sb="21" eb="22">
      <t>サキ</t>
    </rPh>
    <rPh sb="23" eb="25">
      <t>カイゴ</t>
    </rPh>
    <rPh sb="25" eb="27">
      <t>イリョウ</t>
    </rPh>
    <rPh sb="27" eb="28">
      <t>イン</t>
    </rPh>
    <rPh sb="29" eb="31">
      <t>ツイカ</t>
    </rPh>
    <rPh sb="34" eb="36">
      <t>カイゴ</t>
    </rPh>
    <rPh sb="36" eb="38">
      <t>リョウヨウ</t>
    </rPh>
    <rPh sb="38" eb="39">
      <t>ガタ</t>
    </rPh>
    <rPh sb="39" eb="41">
      <t>ロウジン</t>
    </rPh>
    <rPh sb="41" eb="43">
      <t>ホケン</t>
    </rPh>
    <rPh sb="43" eb="45">
      <t>シセツ</t>
    </rPh>
    <rPh sb="47" eb="49">
      <t>カイゴ</t>
    </rPh>
    <rPh sb="49" eb="51">
      <t>イリョウ</t>
    </rPh>
    <rPh sb="51" eb="52">
      <t>イン</t>
    </rPh>
    <rPh sb="54" eb="56">
      <t>テンカン</t>
    </rPh>
    <rPh sb="57" eb="58">
      <t>フク</t>
    </rPh>
    <phoneticPr fontId="1"/>
  </si>
  <si>
    <t>別添Ａ</t>
    <rPh sb="0" eb="2">
      <t>ベッテン</t>
    </rPh>
    <phoneticPr fontId="1"/>
  </si>
  <si>
    <t>別添Ａ－２</t>
    <rPh sb="0" eb="2">
      <t>ベッテン</t>
    </rPh>
    <phoneticPr fontId="1"/>
  </si>
  <si>
    <t>市町名</t>
    <rPh sb="0" eb="1">
      <t>シ</t>
    </rPh>
    <rPh sb="1" eb="2">
      <t>マチ</t>
    </rPh>
    <rPh sb="2" eb="3">
      <t>メイ</t>
    </rPh>
    <phoneticPr fontId="1"/>
  </si>
  <si>
    <t>介護施設等の種類</t>
    <phoneticPr fontId="1"/>
  </si>
  <si>
    <t>養護老人ホーム（定員29人以下）</t>
    <phoneticPr fontId="1"/>
  </si>
  <si>
    <t>ケアハウス（定員30人以上）</t>
    <phoneticPr fontId="1"/>
  </si>
  <si>
    <t>ケアハウス（定員29人以下）</t>
    <phoneticPr fontId="1"/>
  </si>
  <si>
    <t>定期巡回・随時対応型訪問介護看護事業所</t>
    <phoneticPr fontId="1"/>
  </si>
  <si>
    <t>小規模多機能型居宅介護事業所</t>
    <phoneticPr fontId="1"/>
  </si>
  <si>
    <t>（宿泊）</t>
    <phoneticPr fontId="1"/>
  </si>
  <si>
    <t>介護付きホーム(定員30人以上)</t>
    <phoneticPr fontId="1"/>
  </si>
  <si>
    <t>介護付きホーム(定員30人以上)</t>
    <phoneticPr fontId="1"/>
  </si>
  <si>
    <t>介護付きホーム（定員29人以下）</t>
    <rPh sb="0" eb="2">
      <t>カイゴ</t>
    </rPh>
    <rPh sb="2" eb="3">
      <t>ツ</t>
    </rPh>
    <phoneticPr fontId="1"/>
  </si>
  <si>
    <t>基金利用による介護施設等の整備に関する事業量の見込み等</t>
    <phoneticPr fontId="1"/>
  </si>
  <si>
    <t>①地域密着型サービス施設等の整備助成</t>
    <phoneticPr fontId="1"/>
  </si>
  <si>
    <t>基金利用による
整備予定数</t>
    <rPh sb="0" eb="2">
      <t>キキン</t>
    </rPh>
    <rPh sb="2" eb="4">
      <t>リヨウ</t>
    </rPh>
    <rPh sb="8" eb="10">
      <t>セイビ</t>
    </rPh>
    <rPh sb="10" eb="12">
      <t>ヨテイ</t>
    </rPh>
    <rPh sb="12" eb="13">
      <t>スウ</t>
    </rPh>
    <phoneticPr fontId="1"/>
  </si>
  <si>
    <t>上記に併設されるショートステイ居室</t>
    <rPh sb="0" eb="2">
      <t>ジョウキ</t>
    </rPh>
    <rPh sb="3" eb="5">
      <t>ヘイセツ</t>
    </rPh>
    <rPh sb="15" eb="17">
      <t>キョシツ</t>
    </rPh>
    <phoneticPr fontId="1"/>
  </si>
  <si>
    <t>地域密着型介護老人福祉施設</t>
    <phoneticPr fontId="1"/>
  </si>
  <si>
    <t>養護老人ホーム（定員29人以下）</t>
    <phoneticPr fontId="1"/>
  </si>
  <si>
    <t>介護老人保健施設（定員29人以下）</t>
    <phoneticPr fontId="1"/>
  </si>
  <si>
    <t>ケアハウス（定員30人以上）</t>
    <phoneticPr fontId="1"/>
  </si>
  <si>
    <t>ケアハウス（定員29人以下）</t>
    <phoneticPr fontId="1"/>
  </si>
  <si>
    <t>都市型軽費老人ホーム</t>
    <phoneticPr fontId="1"/>
  </si>
  <si>
    <t>定期巡回・随時対応型訪問介護看護事業所</t>
    <phoneticPr fontId="1"/>
  </si>
  <si>
    <t>小規模多機能型居宅介護事業所</t>
    <phoneticPr fontId="1"/>
  </si>
  <si>
    <t>看護小規模多機能型居宅介護事業所</t>
    <phoneticPr fontId="1"/>
  </si>
  <si>
    <t>介護付きホーム(定員30人以上)</t>
    <phoneticPr fontId="1"/>
  </si>
  <si>
    <t>介護付きホーム(定員29人以下)</t>
    <rPh sb="14" eb="15">
      <t>シタ</t>
    </rPh>
    <phoneticPr fontId="1"/>
  </si>
  <si>
    <t>転換前床数</t>
    <rPh sb="0" eb="2">
      <t>テンカン</t>
    </rPh>
    <rPh sb="2" eb="3">
      <t>マエ</t>
    </rPh>
    <rPh sb="3" eb="5">
      <t>ショウスウ</t>
    </rPh>
    <phoneticPr fontId="1"/>
  </si>
  <si>
    <t>介護施設等の種類</t>
    <phoneticPr fontId="1"/>
  </si>
  <si>
    <t>③定期借地権利用による整備支援</t>
    <phoneticPr fontId="1"/>
  </si>
  <si>
    <t>算出方法</t>
    <rPh sb="0" eb="2">
      <t>サンシュツ</t>
    </rPh>
    <rPh sb="2" eb="4">
      <t>ホウホウ</t>
    </rPh>
    <phoneticPr fontId="1"/>
  </si>
  <si>
    <t>介護老人福祉施設(定員30人以上)及び併設されるショートステイ居室</t>
    <rPh sb="0" eb="2">
      <t>カイゴ</t>
    </rPh>
    <rPh sb="2" eb="4">
      <t>ロウジン</t>
    </rPh>
    <rPh sb="4" eb="8">
      <t>フクシシセツ</t>
    </rPh>
    <rPh sb="9" eb="11">
      <t>テイイン</t>
    </rPh>
    <rPh sb="13" eb="14">
      <t>ニン</t>
    </rPh>
    <rPh sb="14" eb="16">
      <t>イジョウ</t>
    </rPh>
    <phoneticPr fontId="1"/>
  </si>
  <si>
    <t>当該施設等を整備する用地に係る国税局長が定める路線価（路線価が定められていない地域においては、固定資産税評価額に国税局庁が定める倍率を乗じた額等、都道府県知事が定める合理的な方法による額）の２分の１</t>
    <rPh sb="77" eb="79">
      <t>チジ</t>
    </rPh>
    <phoneticPr fontId="1"/>
  </si>
  <si>
    <t>地域密着型介護老人福祉施設及び併設されるショートステイ居室</t>
    <phoneticPr fontId="1"/>
  </si>
  <si>
    <t>施設内保育施設</t>
    <phoneticPr fontId="1"/>
  </si>
  <si>
    <t>介護付きホーム(定員29人以下)</t>
    <phoneticPr fontId="1"/>
  </si>
  <si>
    <t>整備予定数計</t>
    <rPh sb="0" eb="2">
      <t>セイビ</t>
    </rPh>
    <rPh sb="2" eb="5">
      <t>ヨテイスウ</t>
    </rPh>
    <rPh sb="5" eb="6">
      <t>ケイ</t>
    </rPh>
    <phoneticPr fontId="1"/>
  </si>
  <si>
    <t>緊急ショートステイ</t>
    <phoneticPr fontId="1"/>
  </si>
  <si>
    <t>介護付きホーム(定員30人以上)</t>
    <phoneticPr fontId="1"/>
  </si>
  <si>
    <t>整備予定数</t>
    <rPh sb="0" eb="2">
      <t>セイビ</t>
    </rPh>
    <rPh sb="2" eb="5">
      <t>ヨテイスウ</t>
    </rPh>
    <phoneticPr fontId="1"/>
  </si>
  <si>
    <t>所要額(千円)
（加算額）</t>
    <rPh sb="0" eb="2">
      <t>ショヨウ</t>
    </rPh>
    <rPh sb="2" eb="3">
      <t>ガク</t>
    </rPh>
    <rPh sb="4" eb="5">
      <t>セン</t>
    </rPh>
    <rPh sb="5" eb="6">
      <t>エン</t>
    </rPh>
    <rPh sb="9" eb="11">
      <t>カサン</t>
    </rPh>
    <rPh sb="11" eb="12">
      <t>ガク</t>
    </rPh>
    <phoneticPr fontId="1"/>
  </si>
  <si>
    <t>地域密着型介護老人福祉施設及び併設されるショートステイ居室</t>
    <phoneticPr fontId="1"/>
  </si>
  <si>
    <t>養護老人ホーム（定員29人以下）</t>
    <phoneticPr fontId="1"/>
  </si>
  <si>
    <t>ケアハウス（定員29人以下）</t>
    <phoneticPr fontId="1"/>
  </si>
  <si>
    <t>都市型軽費老人ホーム</t>
    <phoneticPr fontId="1"/>
  </si>
  <si>
    <t>認知症高齢者グループホーム</t>
    <phoneticPr fontId="1"/>
  </si>
  <si>
    <t>生活支援ハウス</t>
    <rPh sb="2" eb="4">
      <t>シエン</t>
    </rPh>
    <phoneticPr fontId="1"/>
  </si>
  <si>
    <t>介護付きホーム(定員29人以下)</t>
    <phoneticPr fontId="1"/>
  </si>
  <si>
    <t>⑥空き家を活用した整備支援</t>
    <rPh sb="1" eb="2">
      <t>ア</t>
    </rPh>
    <rPh sb="3" eb="4">
      <t>イエ</t>
    </rPh>
    <rPh sb="5" eb="7">
      <t>カツヨウ</t>
    </rPh>
    <rPh sb="9" eb="11">
      <t>セイビ</t>
    </rPh>
    <rPh sb="11" eb="13">
      <t>シエン</t>
    </rPh>
    <phoneticPr fontId="1"/>
  </si>
  <si>
    <t>⑦基金利用による既存施設の改修等</t>
    <rPh sb="3" eb="5">
      <t>リヨウ</t>
    </rPh>
    <rPh sb="8" eb="10">
      <t>キゾン</t>
    </rPh>
    <rPh sb="10" eb="12">
      <t>シセツ</t>
    </rPh>
    <rPh sb="13" eb="15">
      <t>カイシュウ</t>
    </rPh>
    <rPh sb="15" eb="16">
      <t>トウ</t>
    </rPh>
    <phoneticPr fontId="1"/>
  </si>
  <si>
    <t>事業区分</t>
    <rPh sb="0" eb="2">
      <t>ジギョウ</t>
    </rPh>
    <phoneticPr fontId="1"/>
  </si>
  <si>
    <t>整備区分</t>
    <rPh sb="0" eb="2">
      <t>セイビ</t>
    </rPh>
    <rPh sb="2" eb="4">
      <t>クブン</t>
    </rPh>
    <phoneticPr fontId="1"/>
  </si>
  <si>
    <t>単位</t>
    <phoneticPr fontId="1"/>
  </si>
  <si>
    <t>単位</t>
    <phoneticPr fontId="1"/>
  </si>
  <si>
    <t>所要額(千円)</t>
    <phoneticPr fontId="1"/>
  </si>
  <si>
    <t>所要額(千円)</t>
    <phoneticPr fontId="1"/>
  </si>
  <si>
    <t>「個室→ユニット化」改修</t>
    <phoneticPr fontId="1"/>
  </si>
  <si>
    <t>整備床数</t>
    <phoneticPr fontId="1"/>
  </si>
  <si>
    <t>整備床数</t>
    <phoneticPr fontId="1"/>
  </si>
  <si>
    <t>「多床室（ユニット型個室的多床室を含む）→ユニット化」改修</t>
    <phoneticPr fontId="1"/>
  </si>
  <si>
    <t>既存の特養及び併設されるショートステイ多床室のプライバシー保護のための改修支援</t>
    <rPh sb="5" eb="6">
      <t>オヨ</t>
    </rPh>
    <phoneticPr fontId="1"/>
  </si>
  <si>
    <t>介護施設等の種類</t>
    <rPh sb="0" eb="2">
      <t>カイゴ</t>
    </rPh>
    <rPh sb="2" eb="5">
      <t>シセツナド</t>
    </rPh>
    <rPh sb="6" eb="8">
      <t>シュルイ</t>
    </rPh>
    <phoneticPr fontId="1"/>
  </si>
  <si>
    <t>整備床数</t>
  </si>
  <si>
    <t>既存の特養及び併設されるショートステイ多床室のプライバシー保護のための改修支援の小計</t>
    <rPh sb="0" eb="2">
      <t>キソン</t>
    </rPh>
    <rPh sb="3" eb="5">
      <t>トクヨウ</t>
    </rPh>
    <rPh sb="5" eb="6">
      <t>オヨ</t>
    </rPh>
    <rPh sb="7" eb="9">
      <t>ヘイセツ</t>
    </rPh>
    <rPh sb="19" eb="22">
      <t>タショウシツ</t>
    </rPh>
    <rPh sb="29" eb="31">
      <t>ホゴ</t>
    </rPh>
    <rPh sb="35" eb="37">
      <t>カイシュウ</t>
    </rPh>
    <rPh sb="37" eb="39">
      <t>シエン</t>
    </rPh>
    <phoneticPr fontId="1"/>
  </si>
  <si>
    <t>介護療養型医療施設等の転換整備支援の小計</t>
    <rPh sb="0" eb="2">
      <t>カイゴ</t>
    </rPh>
    <rPh sb="2" eb="5">
      <t>リョウヨウガタ</t>
    </rPh>
    <rPh sb="5" eb="7">
      <t>イリョウ</t>
    </rPh>
    <rPh sb="7" eb="9">
      <t>シセツ</t>
    </rPh>
    <rPh sb="9" eb="10">
      <t>トウ</t>
    </rPh>
    <rPh sb="11" eb="13">
      <t>テンカン</t>
    </rPh>
    <rPh sb="13" eb="15">
      <t>セイビ</t>
    </rPh>
    <rPh sb="15" eb="17">
      <t>シエン</t>
    </rPh>
    <rPh sb="18" eb="20">
      <t>ショウケイ</t>
    </rPh>
    <phoneticPr fontId="1"/>
  </si>
  <si>
    <t>看取り環境の整備促進</t>
    <rPh sb="0" eb="2">
      <t>ミト</t>
    </rPh>
    <rPh sb="3" eb="5">
      <t>カンキョウ</t>
    </rPh>
    <rPh sb="6" eb="8">
      <t>セイビ</t>
    </rPh>
    <rPh sb="8" eb="10">
      <t>ソクシン</t>
    </rPh>
    <phoneticPr fontId="1"/>
  </si>
  <si>
    <t>養護老人ホーム</t>
    <rPh sb="0" eb="2">
      <t>ヨウゴ</t>
    </rPh>
    <phoneticPr fontId="1"/>
  </si>
  <si>
    <t>←前回様式に記載が漏れていたので追記</t>
    <rPh sb="1" eb="3">
      <t>ゼンカイ</t>
    </rPh>
    <rPh sb="3" eb="5">
      <t>ヨウシキ</t>
    </rPh>
    <rPh sb="6" eb="8">
      <t>キサイ</t>
    </rPh>
    <rPh sb="9" eb="10">
      <t>モ</t>
    </rPh>
    <rPh sb="16" eb="18">
      <t>ツイキ</t>
    </rPh>
    <phoneticPr fontId="1"/>
  </si>
  <si>
    <t>軽費老人ホーム</t>
    <phoneticPr fontId="1"/>
  </si>
  <si>
    <t>看取り環境の整備促進の小計</t>
    <rPh sb="0" eb="2">
      <t>ミト</t>
    </rPh>
    <rPh sb="3" eb="5">
      <t>カンキョウ</t>
    </rPh>
    <rPh sb="6" eb="8">
      <t>セイビ</t>
    </rPh>
    <rPh sb="8" eb="10">
      <t>ソクシン</t>
    </rPh>
    <phoneticPr fontId="1"/>
  </si>
  <si>
    <t>共生型サービス事業所の整備促進</t>
    <rPh sb="0" eb="3">
      <t>キョウセイガタ</t>
    </rPh>
    <rPh sb="7" eb="10">
      <t>ジギョウショ</t>
    </rPh>
    <rPh sb="11" eb="13">
      <t>セイビ</t>
    </rPh>
    <rPh sb="13" eb="15">
      <t>ソクシン</t>
    </rPh>
    <phoneticPr fontId="1"/>
  </si>
  <si>
    <t>通所介護事業所</t>
    <rPh sb="0" eb="2">
      <t>ツウショ</t>
    </rPh>
    <rPh sb="2" eb="4">
      <t>カイゴ</t>
    </rPh>
    <rPh sb="4" eb="7">
      <t>ジギョウショ</t>
    </rPh>
    <phoneticPr fontId="1"/>
  </si>
  <si>
    <t>事業所数</t>
    <rPh sb="0" eb="3">
      <t>ジギョウショ</t>
    </rPh>
    <rPh sb="3" eb="4">
      <t>スウ</t>
    </rPh>
    <phoneticPr fontId="1"/>
  </si>
  <si>
    <t>短期入所生活介護事業所</t>
    <rPh sb="0" eb="2">
      <t>タンキ</t>
    </rPh>
    <rPh sb="2" eb="4">
      <t>ニュウショ</t>
    </rPh>
    <rPh sb="4" eb="6">
      <t>セイカツ</t>
    </rPh>
    <rPh sb="6" eb="8">
      <t>カイゴ</t>
    </rPh>
    <rPh sb="8" eb="11">
      <t>ジギョウショ</t>
    </rPh>
    <phoneticPr fontId="1"/>
  </si>
  <si>
    <t>共生型サービス事業所の整備促進の小計</t>
    <rPh sb="0" eb="3">
      <t>キョウセイガタ</t>
    </rPh>
    <rPh sb="7" eb="9">
      <t>ジギョウ</t>
    </rPh>
    <rPh sb="9" eb="10">
      <t>ジョ</t>
    </rPh>
    <rPh sb="11" eb="13">
      <t>セイビ</t>
    </rPh>
    <rPh sb="13" eb="15">
      <t>ソクシン</t>
    </rPh>
    <phoneticPr fontId="1"/>
  </si>
  <si>
    <t>⑧民有地マッチング事業</t>
    <rPh sb="1" eb="4">
      <t>ミンユウチ</t>
    </rPh>
    <rPh sb="9" eb="11">
      <t>ジギョウ</t>
    </rPh>
    <phoneticPr fontId="1"/>
  </si>
  <si>
    <t>実施予定数</t>
    <rPh sb="0" eb="2">
      <t>ジッシ</t>
    </rPh>
    <rPh sb="2" eb="4">
      <t>ヨテイ</t>
    </rPh>
    <rPh sb="4" eb="5">
      <t>スウ</t>
    </rPh>
    <phoneticPr fontId="1"/>
  </si>
  <si>
    <t>土地等所有者と介護施設等整備法人等のマッチング支援</t>
    <phoneticPr fontId="1"/>
  </si>
  <si>
    <t>自治体</t>
    <rPh sb="0" eb="3">
      <t>ジチタイ</t>
    </rPh>
    <phoneticPr fontId="1"/>
  </si>
  <si>
    <t>整備候補地等の確保支援</t>
    <rPh sb="0" eb="2">
      <t>セイビ</t>
    </rPh>
    <rPh sb="2" eb="5">
      <t>コウホチ</t>
    </rPh>
    <rPh sb="5" eb="6">
      <t>トウ</t>
    </rPh>
    <rPh sb="7" eb="9">
      <t>カクホ</t>
    </rPh>
    <rPh sb="9" eb="11">
      <t>シエン</t>
    </rPh>
    <phoneticPr fontId="1"/>
  </si>
  <si>
    <t>地域連携コーディネーターの配置支援</t>
    <rPh sb="0" eb="2">
      <t>チイキ</t>
    </rPh>
    <rPh sb="2" eb="4">
      <t>レンケイ</t>
    </rPh>
    <rPh sb="13" eb="15">
      <t>ハイチ</t>
    </rPh>
    <rPh sb="15" eb="17">
      <t>シエン</t>
    </rPh>
    <phoneticPr fontId="1"/>
  </si>
  <si>
    <t>１箇所</t>
    <rPh sb="1" eb="3">
      <t>カショ</t>
    </rPh>
    <phoneticPr fontId="1"/>
  </si>
  <si>
    <t>⑨介護施設等の創設を条件に行う広域型施設の大規模修繕・耐震化</t>
    <rPh sb="15" eb="20">
      <t>コウイキガタシセツ</t>
    </rPh>
    <rPh sb="21" eb="26">
      <t>ダイキボシュウゼン</t>
    </rPh>
    <rPh sb="27" eb="30">
      <t>タイシンカ</t>
    </rPh>
    <phoneticPr fontId="1"/>
  </si>
  <si>
    <t>⑩大規模修繕の際にあわせて行う介護ロボット・ICTの導入支援</t>
    <rPh sb="1" eb="6">
      <t>ダイキボシュウゼン</t>
    </rPh>
    <rPh sb="7" eb="8">
      <t>サイ</t>
    </rPh>
    <rPh sb="13" eb="14">
      <t>オコナ</t>
    </rPh>
    <rPh sb="15" eb="17">
      <t>カイゴ</t>
    </rPh>
    <rPh sb="26" eb="28">
      <t>ドウニュウ</t>
    </rPh>
    <rPh sb="28" eb="30">
      <t>シエン</t>
    </rPh>
    <phoneticPr fontId="1"/>
  </si>
  <si>
    <t>地域密着型介護老人福祉施設</t>
    <phoneticPr fontId="1"/>
  </si>
  <si>
    <t>養護老人ホーム（定員30人以上）</t>
    <phoneticPr fontId="1"/>
  </si>
  <si>
    <t>定員数</t>
    <phoneticPr fontId="1"/>
  </si>
  <si>
    <t>介護老人保健施設（定員29人以下）</t>
    <phoneticPr fontId="1"/>
  </si>
  <si>
    <t>ケアハウス（定員30人以上）</t>
    <phoneticPr fontId="1"/>
  </si>
  <si>
    <t>軽費老人ホーム（定員30人以上）</t>
    <phoneticPr fontId="1"/>
  </si>
  <si>
    <t>定期巡回・随時対応型訪問介護看護事業所</t>
    <phoneticPr fontId="1"/>
  </si>
  <si>
    <t>小規模多機能型居宅介護事業所</t>
    <phoneticPr fontId="1"/>
  </si>
  <si>
    <t>看護小規模多機能型居宅介護事業所</t>
    <phoneticPr fontId="1"/>
  </si>
  <si>
    <t>介護付きホーム(定員30人以上)</t>
    <phoneticPr fontId="1"/>
  </si>
  <si>
    <t>主として宿舎を利用する職員が勤務する介護施設等の種類</t>
    <rPh sb="0" eb="1">
      <t>シュ</t>
    </rPh>
    <rPh sb="4" eb="6">
      <t>シュクシャ</t>
    </rPh>
    <rPh sb="7" eb="9">
      <t>リヨウ</t>
    </rPh>
    <rPh sb="11" eb="13">
      <t>ショクイン</t>
    </rPh>
    <rPh sb="14" eb="16">
      <t>キンム</t>
    </rPh>
    <phoneticPr fontId="1"/>
  </si>
  <si>
    <t>⑪介護職員の宿舎施設整備</t>
    <rPh sb="1" eb="3">
      <t>カイゴ</t>
    </rPh>
    <rPh sb="3" eb="5">
      <t>ショクイン</t>
    </rPh>
    <rPh sb="6" eb="12">
      <t>シュクシャシセツセイビ</t>
    </rPh>
    <phoneticPr fontId="1"/>
  </si>
  <si>
    <t>介護職員１定員当たりの延べ床面積（バルコニー、廊下、階段等共用部分を含む。）３３㎡までに該当する工事費又は工事請負費及び工事事務費の３分の１</t>
    <rPh sb="0" eb="2">
      <t>カイゴ</t>
    </rPh>
    <rPh sb="2" eb="4">
      <t>ショクイン</t>
    </rPh>
    <rPh sb="5" eb="7">
      <t>テイイン</t>
    </rPh>
    <rPh sb="7" eb="8">
      <t>ア</t>
    </rPh>
    <rPh sb="11" eb="12">
      <t>ノ</t>
    </rPh>
    <rPh sb="13" eb="16">
      <t>ユカメンセキ</t>
    </rPh>
    <rPh sb="23" eb="25">
      <t>ロウカ</t>
    </rPh>
    <rPh sb="26" eb="29">
      <t>カイダンナド</t>
    </rPh>
    <rPh sb="29" eb="31">
      <t>キョウヨウ</t>
    </rPh>
    <rPh sb="31" eb="33">
      <t>ブブン</t>
    </rPh>
    <rPh sb="34" eb="35">
      <t>フク</t>
    </rPh>
    <rPh sb="44" eb="46">
      <t>ガイトウ</t>
    </rPh>
    <rPh sb="58" eb="59">
      <t>オヨ</t>
    </rPh>
    <rPh sb="60" eb="62">
      <t>コウジ</t>
    </rPh>
    <rPh sb="62" eb="65">
      <t>ジムヒ</t>
    </rPh>
    <rPh sb="67" eb="68">
      <t>ブン</t>
    </rPh>
    <phoneticPr fontId="1"/>
  </si>
  <si>
    <t>⑫介護予防・健康づくりを行う介護予防拠点における防災意識啓発の取組支援</t>
    <phoneticPr fontId="1"/>
  </si>
  <si>
    <t>介護予防拠点（通いの場等）</t>
    <rPh sb="0" eb="2">
      <t>カイゴ</t>
    </rPh>
    <rPh sb="2" eb="4">
      <t>ヨボウ</t>
    </rPh>
    <rPh sb="4" eb="6">
      <t>キョテン</t>
    </rPh>
    <rPh sb="7" eb="8">
      <t>カヨ</t>
    </rPh>
    <rPh sb="10" eb="11">
      <t>バ</t>
    </rPh>
    <rPh sb="11" eb="12">
      <t>ナド</t>
    </rPh>
    <phoneticPr fontId="1"/>
  </si>
  <si>
    <t>か所</t>
    <rPh sb="1" eb="2">
      <t>ショ</t>
    </rPh>
    <phoneticPr fontId="1"/>
  </si>
  <si>
    <t>介護施設等の種類</t>
    <phoneticPr fontId="1"/>
  </si>
  <si>
    <t>⑬消毒液等購入経費支援</t>
    <phoneticPr fontId="1"/>
  </si>
  <si>
    <t>⑭介護施設等の消毒・洗浄経費支援</t>
    <phoneticPr fontId="1"/>
  </si>
  <si>
    <t>消毒液等の配布を
行う施設数</t>
    <rPh sb="0" eb="2">
      <t>ショウドク</t>
    </rPh>
    <rPh sb="2" eb="3">
      <t>エキ</t>
    </rPh>
    <rPh sb="3" eb="4">
      <t>ナド</t>
    </rPh>
    <rPh sb="5" eb="7">
      <t>ハイフ</t>
    </rPh>
    <rPh sb="9" eb="10">
      <t>オコナ</t>
    </rPh>
    <rPh sb="11" eb="14">
      <t>シセツスウ</t>
    </rPh>
    <phoneticPr fontId="1"/>
  </si>
  <si>
    <t>消毒液の購入数</t>
    <rPh sb="0" eb="3">
      <t>ショウドクエキ</t>
    </rPh>
    <rPh sb="4" eb="7">
      <t>コウニュウスウ</t>
    </rPh>
    <phoneticPr fontId="1"/>
  </si>
  <si>
    <t>防護手袋の
購入数</t>
    <rPh sb="0" eb="4">
      <t>ボウゴテブクロ</t>
    </rPh>
    <rPh sb="6" eb="9">
      <t>コウニュウスウ</t>
    </rPh>
    <phoneticPr fontId="1"/>
  </si>
  <si>
    <t>個人用防護服の
購入数</t>
    <rPh sb="0" eb="6">
      <t>コジンヨウボウゴフク</t>
    </rPh>
    <rPh sb="8" eb="10">
      <t>コウニュウ</t>
    </rPh>
    <rPh sb="10" eb="11">
      <t>スウ</t>
    </rPh>
    <phoneticPr fontId="1"/>
  </si>
  <si>
    <t>その他物品の購入数</t>
    <rPh sb="2" eb="3">
      <t>タ</t>
    </rPh>
    <rPh sb="3" eb="5">
      <t>ブッピン</t>
    </rPh>
    <rPh sb="6" eb="9">
      <t>コウニュウスウ</t>
    </rPh>
    <phoneticPr fontId="1"/>
  </si>
  <si>
    <t>消毒・洗浄を行う
施設数</t>
    <rPh sb="0" eb="2">
      <t>ショウドク</t>
    </rPh>
    <rPh sb="3" eb="5">
      <t>センジョウ</t>
    </rPh>
    <rPh sb="6" eb="7">
      <t>オコナ</t>
    </rPh>
    <rPh sb="9" eb="12">
      <t>シセツスウ</t>
    </rPh>
    <phoneticPr fontId="1"/>
  </si>
  <si>
    <r>
      <t xml:space="preserve">購入品目
</t>
    </r>
    <r>
      <rPr>
        <sz val="6"/>
        <rFont val="ＭＳ Ｐゴシック"/>
        <family val="3"/>
        <charset val="128"/>
      </rPr>
      <t>（自由記載）</t>
    </r>
    <rPh sb="0" eb="4">
      <t>コウニュウヒンモク</t>
    </rPh>
    <rPh sb="6" eb="8">
      <t>ジユウ</t>
    </rPh>
    <rPh sb="8" eb="10">
      <t>キサイ</t>
    </rPh>
    <phoneticPr fontId="1"/>
  </si>
  <si>
    <t>購入数</t>
    <rPh sb="0" eb="2">
      <t>コウニュウ</t>
    </rPh>
    <rPh sb="2" eb="3">
      <t>スウ</t>
    </rPh>
    <phoneticPr fontId="1"/>
  </si>
  <si>
    <t>地域密着型介護老人福祉施設</t>
    <phoneticPr fontId="1"/>
  </si>
  <si>
    <t>介護老人保健施設</t>
    <phoneticPr fontId="1"/>
  </si>
  <si>
    <t>介護医療院、介護療養型医療施設</t>
    <rPh sb="0" eb="2">
      <t>カイゴ</t>
    </rPh>
    <rPh sb="2" eb="4">
      <t>イリョウ</t>
    </rPh>
    <rPh sb="4" eb="5">
      <t>イン</t>
    </rPh>
    <rPh sb="6" eb="15">
      <t>カイゴリョウヨウガタイリョウシセツ</t>
    </rPh>
    <phoneticPr fontId="1"/>
  </si>
  <si>
    <t>養護老人ホーム</t>
    <phoneticPr fontId="1"/>
  </si>
  <si>
    <t>軽費老人ホーム</t>
    <rPh sb="0" eb="2">
      <t>ケイヒ</t>
    </rPh>
    <rPh sb="2" eb="4">
      <t>ロウジン</t>
    </rPh>
    <phoneticPr fontId="1"/>
  </si>
  <si>
    <t>小規模多機能型居宅介護事業所</t>
    <phoneticPr fontId="1"/>
  </si>
  <si>
    <t>看護小規模多機能型居宅介護事業所</t>
    <phoneticPr fontId="1"/>
  </si>
  <si>
    <t>有料老人ホーム</t>
    <rPh sb="0" eb="2">
      <t>ユウリョウ</t>
    </rPh>
    <rPh sb="2" eb="4">
      <t>ロウジン</t>
    </rPh>
    <phoneticPr fontId="1"/>
  </si>
  <si>
    <t>サービス付き高齢者向け住宅</t>
    <rPh sb="4" eb="5">
      <t>ツ</t>
    </rPh>
    <rPh sb="6" eb="10">
      <t>コウレイシャム</t>
    </rPh>
    <rPh sb="11" eb="13">
      <t>ジュウタク</t>
    </rPh>
    <phoneticPr fontId="1"/>
  </si>
  <si>
    <t>訪問介護事業所</t>
    <rPh sb="0" eb="7">
      <t>ホウモンカイゴジギョウショ</t>
    </rPh>
    <phoneticPr fontId="1"/>
  </si>
  <si>
    <t>訪問入浴介護事業所</t>
    <rPh sb="0" eb="2">
      <t>ホウモン</t>
    </rPh>
    <rPh sb="2" eb="4">
      <t>ニュウヨク</t>
    </rPh>
    <rPh sb="4" eb="6">
      <t>カイゴ</t>
    </rPh>
    <rPh sb="6" eb="9">
      <t>ジギョウショ</t>
    </rPh>
    <phoneticPr fontId="1"/>
  </si>
  <si>
    <t>訪問看護事業所</t>
    <rPh sb="0" eb="2">
      <t>ホウモン</t>
    </rPh>
    <rPh sb="2" eb="4">
      <t>カンゴ</t>
    </rPh>
    <rPh sb="4" eb="7">
      <t>ジギョウショ</t>
    </rPh>
    <phoneticPr fontId="1"/>
  </si>
  <si>
    <t>訪問リハビリテーション事業所</t>
    <rPh sb="0" eb="2">
      <t>ホウモン</t>
    </rPh>
    <rPh sb="11" eb="14">
      <t>ジギョウショ</t>
    </rPh>
    <phoneticPr fontId="1"/>
  </si>
  <si>
    <t>夜間対応型訪問介護事業所</t>
    <rPh sb="0" eb="12">
      <t>ヤカンタイオウガタホウモンカイゴジギョウショ</t>
    </rPh>
    <phoneticPr fontId="1"/>
  </si>
  <si>
    <t>定期巡回・随時対応型訪問介護看護事業所</t>
    <phoneticPr fontId="1"/>
  </si>
  <si>
    <t>通所介護事業所、地域密着型通所介護事業所、認知症対応型通所介護事業所</t>
    <phoneticPr fontId="1"/>
  </si>
  <si>
    <t>通所リハビリテーション事業所</t>
    <phoneticPr fontId="1"/>
  </si>
  <si>
    <t>短期入所生活介護事業所</t>
    <phoneticPr fontId="1"/>
  </si>
  <si>
    <t>居宅介護支援事業所</t>
    <phoneticPr fontId="1"/>
  </si>
  <si>
    <t>地域包括支援センター</t>
    <phoneticPr fontId="1"/>
  </si>
  <si>
    <t>福祉用具貸与・販売事業所</t>
    <rPh sb="0" eb="6">
      <t>フクシヨウグタイヨ</t>
    </rPh>
    <rPh sb="7" eb="12">
      <t>ハンバイジギョウショ</t>
    </rPh>
    <phoneticPr fontId="1"/>
  </si>
  <si>
    <t>介護予防・日常生活支援総合事業を実施する事業所</t>
    <rPh sb="0" eb="2">
      <t>カイゴ</t>
    </rPh>
    <rPh sb="2" eb="4">
      <t>ヨボウ</t>
    </rPh>
    <rPh sb="5" eb="7">
      <t>ニチジョウ</t>
    </rPh>
    <rPh sb="7" eb="9">
      <t>セイカツ</t>
    </rPh>
    <rPh sb="9" eb="11">
      <t>シエン</t>
    </rPh>
    <rPh sb="11" eb="13">
      <t>ソウゴウ</t>
    </rPh>
    <rPh sb="13" eb="15">
      <t>ジギョウ</t>
    </rPh>
    <rPh sb="16" eb="18">
      <t>ジッシ</t>
    </rPh>
    <rPh sb="20" eb="23">
      <t>ジギョウショ</t>
    </rPh>
    <phoneticPr fontId="1"/>
  </si>
  <si>
    <t>居宅療養管理指導事業所</t>
    <rPh sb="0" eb="2">
      <t>キョタク</t>
    </rPh>
    <rPh sb="2" eb="4">
      <t>リョウヨウ</t>
    </rPh>
    <rPh sb="4" eb="6">
      <t>カンリ</t>
    </rPh>
    <rPh sb="6" eb="8">
      <t>シドウ</t>
    </rPh>
    <rPh sb="8" eb="11">
      <t>ジギョウショ</t>
    </rPh>
    <phoneticPr fontId="1"/>
  </si>
  <si>
    <t>⑮高齢障害者向けの感染症予防の広報・啓発経費支援事業</t>
    <rPh sb="1" eb="3">
      <t>コウレイ</t>
    </rPh>
    <rPh sb="3" eb="5">
      <t>ショウガイ</t>
    </rPh>
    <rPh sb="5" eb="6">
      <t>シャ</t>
    </rPh>
    <rPh sb="6" eb="7">
      <t>ム</t>
    </rPh>
    <rPh sb="9" eb="12">
      <t>カンセンショウ</t>
    </rPh>
    <rPh sb="12" eb="14">
      <t>ヨボウ</t>
    </rPh>
    <rPh sb="15" eb="17">
      <t>コウホウ</t>
    </rPh>
    <rPh sb="18" eb="20">
      <t>ケイハツ</t>
    </rPh>
    <rPh sb="20" eb="22">
      <t>ケイヒ</t>
    </rPh>
    <rPh sb="22" eb="24">
      <t>シエン</t>
    </rPh>
    <rPh sb="24" eb="26">
      <t>ジギョウ</t>
    </rPh>
    <phoneticPr fontId="1"/>
  </si>
  <si>
    <t>感染症予防の広報・啓発経費</t>
    <rPh sb="6" eb="8">
      <t>コウホウ</t>
    </rPh>
    <rPh sb="9" eb="11">
      <t>ケイハツ</t>
    </rPh>
    <rPh sb="11" eb="13">
      <t>ケイヒ</t>
    </rPh>
    <phoneticPr fontId="1"/>
  </si>
  <si>
    <t>介護施設等の種類</t>
    <phoneticPr fontId="1"/>
  </si>
  <si>
    <t>⑯介護施設等における簡易陰圧装置・換気設備の設置に係る経費支援</t>
    <rPh sb="29" eb="31">
      <t>シエン</t>
    </rPh>
    <phoneticPr fontId="1"/>
  </si>
  <si>
    <t>簡易陰圧装置を設置する施設数</t>
    <rPh sb="0" eb="2">
      <t>カンイ</t>
    </rPh>
    <rPh sb="2" eb="4">
      <t>インアツ</t>
    </rPh>
    <rPh sb="4" eb="6">
      <t>ソウチ</t>
    </rPh>
    <rPh sb="7" eb="9">
      <t>セッチ</t>
    </rPh>
    <rPh sb="11" eb="14">
      <t>シセツスウ</t>
    </rPh>
    <phoneticPr fontId="1"/>
  </si>
  <si>
    <t>簡易陰圧装置を設置する台数</t>
    <rPh sb="0" eb="2">
      <t>カンイ</t>
    </rPh>
    <rPh sb="2" eb="4">
      <t>インアツ</t>
    </rPh>
    <rPh sb="4" eb="6">
      <t>ソウチ</t>
    </rPh>
    <rPh sb="7" eb="9">
      <t>セッチ</t>
    </rPh>
    <rPh sb="11" eb="13">
      <t>ダイスウ</t>
    </rPh>
    <phoneticPr fontId="1"/>
  </si>
  <si>
    <t>換気設備の設置をする施設数</t>
    <rPh sb="0" eb="2">
      <t>カンキ</t>
    </rPh>
    <rPh sb="2" eb="4">
      <t>セツビ</t>
    </rPh>
    <rPh sb="5" eb="7">
      <t>セッチ</t>
    </rPh>
    <rPh sb="10" eb="12">
      <t>シセツ</t>
    </rPh>
    <rPh sb="12" eb="13">
      <t>スウ</t>
    </rPh>
    <phoneticPr fontId="1"/>
  </si>
  <si>
    <t>所要額(千円)</t>
    <rPh sb="0" eb="2">
      <t>ショヨウ</t>
    </rPh>
    <rPh sb="2" eb="3">
      <t>ガク</t>
    </rPh>
    <rPh sb="4" eb="6">
      <t>センエン</t>
    </rPh>
    <phoneticPr fontId="1"/>
  </si>
  <si>
    <t>介護老人保健施設</t>
    <phoneticPr fontId="1"/>
  </si>
  <si>
    <t>養護老人ホーム</t>
    <phoneticPr fontId="1"/>
  </si>
  <si>
    <t>サービス付き高齢者向け住宅</t>
    <phoneticPr fontId="1"/>
  </si>
  <si>
    <t>短期入所生活介護事業所</t>
    <phoneticPr fontId="1"/>
  </si>
  <si>
    <t>※調査事項１及び２にある「生活支援ハウス」については、離島振興法、奄美群島振興開発特別措置法、山村振興法、水源地域対策特別措置法、半島振興法、過疎地域自立促進特別措置法、沖縄振興特別措置法又は豪雪地帯対策特別措置法に基づくものに限るものであること。</t>
    <rPh sb="1" eb="3">
      <t>チョウサ</t>
    </rPh>
    <rPh sb="3" eb="5">
      <t>ジコウ</t>
    </rPh>
    <rPh sb="6" eb="7">
      <t>オヨ</t>
    </rPh>
    <rPh sb="13" eb="15">
      <t>セイカツ</t>
    </rPh>
    <rPh sb="15" eb="17">
      <t>シエン</t>
    </rPh>
    <rPh sb="27" eb="29">
      <t>リトウ</t>
    </rPh>
    <rPh sb="29" eb="32">
      <t>シンコウホウ</t>
    </rPh>
    <rPh sb="33" eb="35">
      <t>アマミ</t>
    </rPh>
    <rPh sb="35" eb="37">
      <t>グントウ</t>
    </rPh>
    <rPh sb="37" eb="39">
      <t>シンコウ</t>
    </rPh>
    <rPh sb="39" eb="41">
      <t>カイハツ</t>
    </rPh>
    <rPh sb="41" eb="43">
      <t>トクベツ</t>
    </rPh>
    <rPh sb="43" eb="46">
      <t>ソチホウ</t>
    </rPh>
    <rPh sb="47" eb="49">
      <t>サンソン</t>
    </rPh>
    <rPh sb="49" eb="52">
      <t>シンコウホウ</t>
    </rPh>
    <rPh sb="53" eb="55">
      <t>スイゲン</t>
    </rPh>
    <rPh sb="55" eb="57">
      <t>チイキ</t>
    </rPh>
    <rPh sb="57" eb="59">
      <t>タイサク</t>
    </rPh>
    <rPh sb="59" eb="61">
      <t>トクベツ</t>
    </rPh>
    <rPh sb="61" eb="64">
      <t>ソチホウ</t>
    </rPh>
    <rPh sb="65" eb="67">
      <t>ハントウ</t>
    </rPh>
    <rPh sb="67" eb="70">
      <t>シンコウホウ</t>
    </rPh>
    <rPh sb="71" eb="73">
      <t>カソ</t>
    </rPh>
    <rPh sb="73" eb="75">
      <t>チイキ</t>
    </rPh>
    <rPh sb="75" eb="77">
      <t>ジリツ</t>
    </rPh>
    <rPh sb="77" eb="79">
      <t>ソクシン</t>
    </rPh>
    <rPh sb="79" eb="81">
      <t>トクベツ</t>
    </rPh>
    <rPh sb="81" eb="84">
      <t>ソチホウ</t>
    </rPh>
    <rPh sb="85" eb="87">
      <t>オキナワ</t>
    </rPh>
    <rPh sb="87" eb="89">
      <t>シンコウ</t>
    </rPh>
    <rPh sb="89" eb="91">
      <t>トクベツ</t>
    </rPh>
    <rPh sb="91" eb="94">
      <t>ソチホウ</t>
    </rPh>
    <rPh sb="94" eb="95">
      <t>マタ</t>
    </rPh>
    <rPh sb="108" eb="109">
      <t>モト</t>
    </rPh>
    <rPh sb="114" eb="115">
      <t>カギ</t>
    </rPh>
    <phoneticPr fontId="1"/>
  </si>
  <si>
    <r>
      <rPr>
        <sz val="9"/>
        <rFont val="ＭＳ Ｐゴシック"/>
        <family val="3"/>
        <charset val="128"/>
      </rPr>
      <t>施設サービス</t>
    </r>
    <r>
      <rPr>
        <sz val="8"/>
        <rFont val="ＭＳ Ｐゴシック"/>
        <family val="3"/>
        <charset val="128"/>
      </rPr>
      <t xml:space="preserve">
</t>
    </r>
    <r>
      <rPr>
        <sz val="7"/>
        <rFont val="ＭＳ Ｐゴシック"/>
        <family val="3"/>
        <charset val="128"/>
      </rPr>
      <t>※定員総数欄は、前年度の必要入所（利用）定員総数からの増加分を記入</t>
    </r>
    <rPh sb="0" eb="2">
      <t>シセツ</t>
    </rPh>
    <rPh sb="8" eb="10">
      <t>テイイン</t>
    </rPh>
    <rPh sb="10" eb="12">
      <t>ソウスウ</t>
    </rPh>
    <rPh sb="19" eb="21">
      <t>ヒツヨウ</t>
    </rPh>
    <rPh sb="21" eb="23">
      <t>ニュウショ</t>
    </rPh>
    <rPh sb="24" eb="26">
      <t>リヨウ</t>
    </rPh>
    <rPh sb="27" eb="29">
      <t>テイイン</t>
    </rPh>
    <rPh sb="29" eb="31">
      <t>ソウスウ</t>
    </rPh>
    <rPh sb="36" eb="37">
      <t>ブン</t>
    </rPh>
    <phoneticPr fontId="1"/>
  </si>
  <si>
    <r>
      <rPr>
        <sz val="9"/>
        <rFont val="ＭＳ Ｐゴシック"/>
        <family val="3"/>
        <charset val="128"/>
      </rPr>
      <t>地域密着型サービス（予防を含む）</t>
    </r>
    <r>
      <rPr>
        <sz val="8"/>
        <rFont val="ＭＳ Ｐゴシック"/>
        <family val="3"/>
        <charset val="128"/>
      </rPr>
      <t xml:space="preserve">
</t>
    </r>
    <r>
      <rPr>
        <sz val="7"/>
        <rFont val="ＭＳ Ｐゴシック"/>
        <family val="3"/>
        <charset val="128"/>
      </rPr>
      <t>※サービス見込人数欄は、前年度のサービス別の利用人数からの増加分を記入</t>
    </r>
    <rPh sb="0" eb="2">
      <t>チイキ</t>
    </rPh>
    <rPh sb="2" eb="5">
      <t>ミッチャクガタ</t>
    </rPh>
    <rPh sb="10" eb="12">
      <t>ヨボウ</t>
    </rPh>
    <rPh sb="13" eb="14">
      <t>フク</t>
    </rPh>
    <rPh sb="22" eb="24">
      <t>ミコミ</t>
    </rPh>
    <rPh sb="24" eb="26">
      <t>ニンズウ</t>
    </rPh>
    <rPh sb="26" eb="27">
      <t>ラン</t>
    </rPh>
    <rPh sb="29" eb="32">
      <t>ゼンネンド</t>
    </rPh>
    <rPh sb="37" eb="38">
      <t>ベツ</t>
    </rPh>
    <rPh sb="39" eb="41">
      <t>リヨウ</t>
    </rPh>
    <rPh sb="41" eb="43">
      <t>ニンズウ</t>
    </rPh>
    <rPh sb="46" eb="48">
      <t>ゾウカ</t>
    </rPh>
    <rPh sb="48" eb="49">
      <t>ブン</t>
    </rPh>
    <rPh sb="50" eb="52">
      <t>キニュウ</t>
    </rPh>
    <phoneticPr fontId="1"/>
  </si>
  <si>
    <t>サービス見込人数
（人/月）</t>
    <rPh sb="4" eb="6">
      <t>ミコミ</t>
    </rPh>
    <rPh sb="6" eb="8">
      <t>ニンズウ</t>
    </rPh>
    <rPh sb="10" eb="11">
      <t>ニン</t>
    </rPh>
    <rPh sb="12" eb="13">
      <t>ツキ</t>
    </rPh>
    <phoneticPr fontId="1"/>
  </si>
  <si>
    <t>定期巡回・随時対応型訪問介護看護</t>
    <phoneticPr fontId="1"/>
  </si>
  <si>
    <t>認知症対応型通所介護</t>
    <phoneticPr fontId="1"/>
  </si>
  <si>
    <t>小規模多機能型居宅介護</t>
    <phoneticPr fontId="1"/>
  </si>
  <si>
    <t>※「整備予定施設数」「整備予定事業所数」には基金を利用しないものを含む。</t>
    <phoneticPr fontId="1"/>
  </si>
  <si>
    <t>既存の特養及び併設されるショートステイのプライバシーの保護に配慮した多床室の改修等支援</t>
    <rPh sb="0" eb="2">
      <t>キゾン</t>
    </rPh>
    <rPh sb="3" eb="5">
      <t>トクヨウ</t>
    </rPh>
    <rPh sb="27" eb="29">
      <t>ホゴ</t>
    </rPh>
    <rPh sb="30" eb="32">
      <t>ハイリョ</t>
    </rPh>
    <rPh sb="34" eb="37">
      <t>タショウシツ</t>
    </rPh>
    <rPh sb="38" eb="40">
      <t>カイシュウ</t>
    </rPh>
    <rPh sb="40" eb="41">
      <t>トウ</t>
    </rPh>
    <rPh sb="41" eb="43">
      <t>シエン</t>
    </rPh>
    <phoneticPr fontId="1"/>
  </si>
  <si>
    <t>大規模修繕の際にあわせて行う介護ロボット・ICTの導入支援</t>
    <rPh sb="14" eb="16">
      <t>カイゴ</t>
    </rPh>
    <phoneticPr fontId="1"/>
  </si>
  <si>
    <t>介護職員の宿舎施設整備</t>
    <rPh sb="0" eb="2">
      <t>カイゴ</t>
    </rPh>
    <rPh sb="2" eb="4">
      <t>ショクイン</t>
    </rPh>
    <rPh sb="5" eb="7">
      <t>シュクシャ</t>
    </rPh>
    <rPh sb="7" eb="9">
      <t>シセツ</t>
    </rPh>
    <rPh sb="9" eb="11">
      <t>セイビ</t>
    </rPh>
    <phoneticPr fontId="1"/>
  </si>
  <si>
    <t>介護予防・健康づくりを行う介護予防拠点における防災意識啓発の取組支援</t>
    <rPh sb="0" eb="2">
      <t>カイゴ</t>
    </rPh>
    <rPh sb="2" eb="4">
      <t>ヨボウ</t>
    </rPh>
    <rPh sb="5" eb="7">
      <t>ケンコウ</t>
    </rPh>
    <rPh sb="11" eb="12">
      <t>オコナ</t>
    </rPh>
    <rPh sb="13" eb="15">
      <t>カイゴ</t>
    </rPh>
    <rPh sb="15" eb="17">
      <t>ヨボウ</t>
    </rPh>
    <rPh sb="17" eb="19">
      <t>キョテン</t>
    </rPh>
    <rPh sb="23" eb="25">
      <t>ボウサイ</t>
    </rPh>
    <rPh sb="25" eb="27">
      <t>イシキ</t>
    </rPh>
    <rPh sb="27" eb="29">
      <t>ケイハツ</t>
    </rPh>
    <rPh sb="30" eb="32">
      <t>トリクミ</t>
    </rPh>
    <rPh sb="32" eb="34">
      <t>シエン</t>
    </rPh>
    <phoneticPr fontId="1"/>
  </si>
  <si>
    <t>高齢障害者向けの感染症予防の広報・啓発経費支援</t>
    <rPh sb="0" eb="2">
      <t>コウレイ</t>
    </rPh>
    <rPh sb="2" eb="4">
      <t>ショウガイ</t>
    </rPh>
    <rPh sb="4" eb="5">
      <t>シャ</t>
    </rPh>
    <rPh sb="5" eb="6">
      <t>ム</t>
    </rPh>
    <rPh sb="8" eb="11">
      <t>カンセンショウ</t>
    </rPh>
    <rPh sb="11" eb="13">
      <t>ヨボウ</t>
    </rPh>
    <rPh sb="14" eb="16">
      <t>コウホウ</t>
    </rPh>
    <rPh sb="17" eb="19">
      <t>ケイハツ</t>
    </rPh>
    <rPh sb="19" eb="21">
      <t>ケイヒ</t>
    </rPh>
    <rPh sb="21" eb="23">
      <t>シエン</t>
    </rPh>
    <phoneticPr fontId="1"/>
  </si>
  <si>
    <t>介護施設等における簡易陰圧装置・換気設備の設置に係る経費支援</t>
    <rPh sb="0" eb="2">
      <t>カイゴ</t>
    </rPh>
    <rPh sb="2" eb="4">
      <t>シセツ</t>
    </rPh>
    <rPh sb="4" eb="5">
      <t>トウ</t>
    </rPh>
    <rPh sb="9" eb="11">
      <t>カンイ</t>
    </rPh>
    <rPh sb="11" eb="13">
      <t>インアツ</t>
    </rPh>
    <rPh sb="13" eb="15">
      <t>ソウチ</t>
    </rPh>
    <rPh sb="16" eb="18">
      <t>カンキ</t>
    </rPh>
    <rPh sb="18" eb="20">
      <t>セツビ</t>
    </rPh>
    <rPh sb="21" eb="23">
      <t>セッチ</t>
    </rPh>
    <rPh sb="24" eb="25">
      <t>カカワ</t>
    </rPh>
    <rPh sb="26" eb="28">
      <t>ケイヒ</t>
    </rPh>
    <rPh sb="28" eb="30">
      <t>シエン</t>
    </rPh>
    <phoneticPr fontId="1"/>
  </si>
  <si>
    <t>地域密着型サービス施設等の整備支援</t>
    <phoneticPr fontId="1"/>
  </si>
  <si>
    <t>施設等の開設準備経費の助成</t>
    <phoneticPr fontId="1"/>
  </si>
  <si>
    <t>定期借地権利用による整備支援</t>
    <phoneticPr fontId="1"/>
  </si>
  <si>
    <t>看取り環境の整備促進</t>
    <phoneticPr fontId="1"/>
  </si>
  <si>
    <t>広域型施設の大規模修繕・耐震化</t>
    <phoneticPr fontId="1"/>
  </si>
  <si>
    <t>介護施設等の消毒・洗浄経費支援</t>
    <phoneticPr fontId="1"/>
  </si>
  <si>
    <t>別添Ａ-1</t>
    <rPh sb="0" eb="2">
      <t>ベッテン</t>
    </rPh>
    <phoneticPr fontId="1"/>
  </si>
  <si>
    <t>市町圏域名</t>
    <rPh sb="1" eb="2">
      <t>マチ</t>
    </rPh>
    <rPh sb="2" eb="4">
      <t>ケンイキ</t>
    </rPh>
    <rPh sb="4" eb="5">
      <t>メイ</t>
    </rPh>
    <phoneticPr fontId="1"/>
  </si>
  <si>
    <t>（単位：千円）</t>
    <rPh sb="1" eb="3">
      <t>タンイ</t>
    </rPh>
    <rPh sb="4" eb="5">
      <t>セン</t>
    </rPh>
    <rPh sb="5" eb="6">
      <t>エン</t>
    </rPh>
    <phoneticPr fontId="1"/>
  </si>
  <si>
    <t>市町名</t>
    <phoneticPr fontId="1"/>
  </si>
  <si>
    <t>２．介護施設等の整備に関する事業の基金所要額見込</t>
    <rPh sb="2" eb="4">
      <t>アルノ</t>
    </rPh>
    <rPh sb="4" eb="6">
      <t>デ、記</t>
    </rPh>
    <rPh sb="6" eb="7">
      <t>載内</t>
    </rPh>
    <rPh sb="8" eb="10">
      <t>容ニツ</t>
    </rPh>
    <rPh sb="11" eb="12">
      <t>イテ</t>
    </rPh>
    <rPh sb="14" eb="16">
      <t>分カル者</t>
    </rPh>
    <rPh sb="17" eb="19">
      <t>キキン</t>
    </rPh>
    <rPh sb="19" eb="21">
      <t>ショヨウ</t>
    </rPh>
    <rPh sb="21" eb="22">
      <t>ガク</t>
    </rPh>
    <rPh sb="22" eb="24">
      <t>ミコミ</t>
    </rPh>
    <phoneticPr fontId="1"/>
  </si>
  <si>
    <r>
      <t xml:space="preserve">（備考）
</t>
    </r>
    <r>
      <rPr>
        <sz val="10"/>
        <rFont val="ＭＳ Ｐ明朝"/>
        <family val="1"/>
        <charset val="128"/>
      </rPr>
      <t>※複数年度にまたがり支出を要する事業について、翌年度以降の各年度の基金所要見込額を記載</t>
    </r>
    <rPh sb="1" eb="3">
      <t>ビコウ</t>
    </rPh>
    <rPh sb="6" eb="8">
      <t>フクスウ</t>
    </rPh>
    <rPh sb="8" eb="10">
      <t>ネンド</t>
    </rPh>
    <rPh sb="15" eb="17">
      <t>シシュツ</t>
    </rPh>
    <rPh sb="18" eb="19">
      <t>ヨウ</t>
    </rPh>
    <rPh sb="21" eb="23">
      <t>ジギョウ</t>
    </rPh>
    <rPh sb="28" eb="31">
      <t>ヨクネンド</t>
    </rPh>
    <rPh sb="31" eb="33">
      <t>イコウ</t>
    </rPh>
    <rPh sb="34" eb="37">
      <t>カクネンド</t>
    </rPh>
    <rPh sb="38" eb="40">
      <t>キキン</t>
    </rPh>
    <rPh sb="40" eb="42">
      <t>ショヨウ</t>
    </rPh>
    <rPh sb="42" eb="45">
      <t>ミコミガク</t>
    </rPh>
    <rPh sb="46" eb="48">
      <t>キサイ</t>
    </rPh>
    <phoneticPr fontId="1"/>
  </si>
  <si>
    <t>令和３年度</t>
    <rPh sb="0" eb="2">
      <t>レイワ</t>
    </rPh>
    <rPh sb="3" eb="4">
      <t>ネン</t>
    </rPh>
    <rPh sb="4" eb="5">
      <t>ド</t>
    </rPh>
    <phoneticPr fontId="1"/>
  </si>
  <si>
    <t>令和４年度</t>
    <rPh sb="0" eb="2">
      <t>レイワ</t>
    </rPh>
    <rPh sb="3" eb="4">
      <t>ネン</t>
    </rPh>
    <rPh sb="4" eb="5">
      <t>ド</t>
    </rPh>
    <phoneticPr fontId="1"/>
  </si>
  <si>
    <t>令和５年度</t>
    <rPh sb="0" eb="2">
      <t>レイワ</t>
    </rPh>
    <rPh sb="3" eb="4">
      <t>ネン</t>
    </rPh>
    <rPh sb="4" eb="5">
      <t>ド</t>
    </rPh>
    <phoneticPr fontId="1"/>
  </si>
  <si>
    <t>第８期介護保険事業（支援）計画</t>
    <rPh sb="0" eb="1">
      <t>ダイ</t>
    </rPh>
    <rPh sb="2" eb="3">
      <t>キ</t>
    </rPh>
    <rPh sb="3" eb="5">
      <t>カイゴ</t>
    </rPh>
    <rPh sb="5" eb="7">
      <t>ホケン</t>
    </rPh>
    <rPh sb="7" eb="9">
      <t>ジギョウ</t>
    </rPh>
    <rPh sb="13" eb="15">
      <t>ケイカク</t>
    </rPh>
    <phoneticPr fontId="1"/>
  </si>
  <si>
    <r>
      <t>令和３年度</t>
    </r>
    <r>
      <rPr>
        <b/>
        <sz val="14"/>
        <color rgb="FFFF0000"/>
        <rFont val="ＭＳ ゴシック"/>
        <family val="3"/>
        <charset val="128"/>
      </rPr>
      <t xml:space="preserve"> </t>
    </r>
    <r>
      <rPr>
        <b/>
        <sz val="14"/>
        <color theme="1"/>
        <rFont val="ＭＳ ゴシック"/>
        <family val="3"/>
        <charset val="128"/>
      </rPr>
      <t>介護施設等の整備に関する事業見込量等調査票</t>
    </r>
    <rPh sb="0" eb="1">
      <t>レイ</t>
    </rPh>
    <rPh sb="1" eb="2">
      <t>ワ</t>
    </rPh>
    <rPh sb="3" eb="5">
      <t>ネンド</t>
    </rPh>
    <rPh sb="6" eb="8">
      <t>カイゴ</t>
    </rPh>
    <rPh sb="8" eb="10">
      <t>シセツ</t>
    </rPh>
    <rPh sb="10" eb="11">
      <t>トウ</t>
    </rPh>
    <rPh sb="12" eb="14">
      <t>セイビ</t>
    </rPh>
    <rPh sb="15" eb="16">
      <t>カン</t>
    </rPh>
    <rPh sb="18" eb="20">
      <t>ジギョウ</t>
    </rPh>
    <rPh sb="20" eb="22">
      <t>ミコミ</t>
    </rPh>
    <rPh sb="22" eb="23">
      <t>リョウ</t>
    </rPh>
    <rPh sb="23" eb="24">
      <t>トウ</t>
    </rPh>
    <rPh sb="24" eb="26">
      <t>チョウサ</t>
    </rPh>
    <rPh sb="26" eb="27">
      <t>ヒョウ</t>
    </rPh>
    <phoneticPr fontId="1"/>
  </si>
  <si>
    <t>介護施設等の合築・併設支援</t>
    <rPh sb="0" eb="2">
      <t>カイゴ</t>
    </rPh>
    <rPh sb="2" eb="4">
      <t>シセツ</t>
    </rPh>
    <rPh sb="4" eb="5">
      <t>トウ</t>
    </rPh>
    <rPh sb="6" eb="7">
      <t>ゴウ</t>
    </rPh>
    <rPh sb="7" eb="8">
      <t>チク</t>
    </rPh>
    <rPh sb="9" eb="11">
      <t>ヘイセツ</t>
    </rPh>
    <rPh sb="11" eb="13">
      <t>シエン</t>
    </rPh>
    <phoneticPr fontId="1"/>
  </si>
  <si>
    <t>別添A－１，別添A－２を提出すること。</t>
    <rPh sb="0" eb="2">
      <t>ベッテン</t>
    </rPh>
    <rPh sb="6" eb="8">
      <t>ベッテン</t>
    </rPh>
    <rPh sb="12" eb="14">
      <t>テイシュツ</t>
    </rPh>
    <phoneticPr fontId="1"/>
  </si>
  <si>
    <t>「④定期借地権利用による整備支援（うち本体施設種類）」には、本体施設としての整備数を入力すること。
例）介護老人福祉施設（定員30人以上）に介護老人保健施設（定員29人以下）を併設して、定期借地権利用による整備を行う場合は、介護老人福祉施設（定員30人以上）の欄に計上。</t>
    <rPh sb="2" eb="4">
      <t>テイキ</t>
    </rPh>
    <rPh sb="4" eb="7">
      <t>シャクチケン</t>
    </rPh>
    <rPh sb="7" eb="9">
      <t>リヨウ</t>
    </rPh>
    <rPh sb="12" eb="14">
      <t>セイビ</t>
    </rPh>
    <rPh sb="14" eb="16">
      <t>シエン</t>
    </rPh>
    <rPh sb="19" eb="21">
      <t>ホンタイ</t>
    </rPh>
    <rPh sb="21" eb="23">
      <t>シセツ</t>
    </rPh>
    <rPh sb="23" eb="25">
      <t>シュルイ</t>
    </rPh>
    <rPh sb="30" eb="32">
      <t>ホンタイ</t>
    </rPh>
    <rPh sb="32" eb="34">
      <t>シセツ</t>
    </rPh>
    <rPh sb="38" eb="40">
      <t>セイビ</t>
    </rPh>
    <rPh sb="40" eb="41">
      <t>スウ</t>
    </rPh>
    <rPh sb="42" eb="44">
      <t>ニュウリョク</t>
    </rPh>
    <rPh sb="50" eb="51">
      <t>レイ</t>
    </rPh>
    <rPh sb="52" eb="54">
      <t>カイゴ</t>
    </rPh>
    <rPh sb="54" eb="56">
      <t>ロウジン</t>
    </rPh>
    <rPh sb="56" eb="58">
      <t>フクシ</t>
    </rPh>
    <rPh sb="58" eb="60">
      <t>シセツ</t>
    </rPh>
    <rPh sb="61" eb="63">
      <t>テイイン</t>
    </rPh>
    <rPh sb="65" eb="66">
      <t>ニン</t>
    </rPh>
    <rPh sb="66" eb="68">
      <t>イジョウ</t>
    </rPh>
    <rPh sb="70" eb="72">
      <t>カイゴ</t>
    </rPh>
    <rPh sb="72" eb="74">
      <t>ロウジン</t>
    </rPh>
    <rPh sb="74" eb="76">
      <t>ホケン</t>
    </rPh>
    <rPh sb="76" eb="78">
      <t>シセツ</t>
    </rPh>
    <rPh sb="79" eb="81">
      <t>テイイン</t>
    </rPh>
    <rPh sb="83" eb="84">
      <t>ニン</t>
    </rPh>
    <rPh sb="84" eb="86">
      <t>イカ</t>
    </rPh>
    <rPh sb="88" eb="90">
      <t>ヘイセツ</t>
    </rPh>
    <rPh sb="93" eb="95">
      <t>テイキ</t>
    </rPh>
    <rPh sb="95" eb="98">
      <t>シャクチケン</t>
    </rPh>
    <rPh sb="98" eb="100">
      <t>リヨウ</t>
    </rPh>
    <rPh sb="103" eb="105">
      <t>セイビ</t>
    </rPh>
    <rPh sb="106" eb="107">
      <t>オコナ</t>
    </rPh>
    <rPh sb="108" eb="110">
      <t>バアイ</t>
    </rPh>
    <rPh sb="112" eb="114">
      <t>カイゴ</t>
    </rPh>
    <rPh sb="114" eb="116">
      <t>ロウジン</t>
    </rPh>
    <rPh sb="116" eb="118">
      <t>フクシ</t>
    </rPh>
    <rPh sb="118" eb="120">
      <t>シセツ</t>
    </rPh>
    <rPh sb="121" eb="123">
      <t>テイイン</t>
    </rPh>
    <rPh sb="125" eb="126">
      <t>ニン</t>
    </rPh>
    <rPh sb="126" eb="128">
      <t>イジョウ</t>
    </rPh>
    <rPh sb="130" eb="131">
      <t>ラン</t>
    </rPh>
    <rPh sb="132" eb="134">
      <t>ケイジョウ</t>
    </rPh>
    <phoneticPr fontId="1"/>
  </si>
  <si>
    <t>「⑤介護施設等の合築・併設支援」の「整備予定数」欄には、「①地域密着型サービス施設等の整備助成」のうち、当該加算に該当する整備予定数を計上すること。</t>
    <rPh sb="2" eb="4">
      <t>カイゴ</t>
    </rPh>
    <rPh sb="4" eb="6">
      <t>シセツ</t>
    </rPh>
    <rPh sb="6" eb="7">
      <t>トウ</t>
    </rPh>
    <rPh sb="8" eb="10">
      <t>ガッチク</t>
    </rPh>
    <rPh sb="11" eb="13">
      <t>ヘイセツ</t>
    </rPh>
    <rPh sb="13" eb="15">
      <t>シエン</t>
    </rPh>
    <rPh sb="18" eb="20">
      <t>セイビ</t>
    </rPh>
    <rPh sb="20" eb="23">
      <t>ヨテイスウ</t>
    </rPh>
    <rPh sb="24" eb="25">
      <t>ラン</t>
    </rPh>
    <rPh sb="30" eb="32">
      <t>チイキ</t>
    </rPh>
    <rPh sb="32" eb="35">
      <t>ミッチャクガタ</t>
    </rPh>
    <rPh sb="39" eb="41">
      <t>シセツ</t>
    </rPh>
    <rPh sb="41" eb="42">
      <t>トウ</t>
    </rPh>
    <rPh sb="43" eb="45">
      <t>セイビ</t>
    </rPh>
    <rPh sb="45" eb="47">
      <t>ジョセイ</t>
    </rPh>
    <rPh sb="52" eb="54">
      <t>トウガイ</t>
    </rPh>
    <rPh sb="54" eb="56">
      <t>カサン</t>
    </rPh>
    <rPh sb="57" eb="59">
      <t>ガイトウ</t>
    </rPh>
    <rPh sb="61" eb="63">
      <t>セイビ</t>
    </rPh>
    <rPh sb="63" eb="66">
      <t>ヨテイスウ</t>
    </rPh>
    <rPh sb="67" eb="69">
      <t>ケイジョウ</t>
    </rPh>
    <phoneticPr fontId="1"/>
  </si>
  <si>
    <t>「⑥介護施設等の合築・併設支援(施設種類）」の「合築・併設整備予定施設数」には、地域密着型特養と合築・併設予定の施設数を種類ごと入力すること。</t>
    <rPh sb="2" eb="4">
      <t>カイゴ</t>
    </rPh>
    <rPh sb="4" eb="6">
      <t>シセツ</t>
    </rPh>
    <rPh sb="6" eb="7">
      <t>トウ</t>
    </rPh>
    <rPh sb="8" eb="9">
      <t>ゴウ</t>
    </rPh>
    <rPh sb="9" eb="10">
      <t>チク</t>
    </rPh>
    <rPh sb="11" eb="13">
      <t>ヘイセツ</t>
    </rPh>
    <rPh sb="13" eb="15">
      <t>シエン</t>
    </rPh>
    <rPh sb="16" eb="18">
      <t>シセツ</t>
    </rPh>
    <rPh sb="18" eb="20">
      <t>シュルイ</t>
    </rPh>
    <rPh sb="24" eb="25">
      <t>ゴウ</t>
    </rPh>
    <rPh sb="25" eb="26">
      <t>チク</t>
    </rPh>
    <rPh sb="27" eb="29">
      <t>ヘイセツ</t>
    </rPh>
    <rPh sb="29" eb="31">
      <t>セイビ</t>
    </rPh>
    <rPh sb="31" eb="33">
      <t>ヨテイ</t>
    </rPh>
    <rPh sb="33" eb="36">
      <t>シセツスウ</t>
    </rPh>
    <rPh sb="40" eb="42">
      <t>チイキ</t>
    </rPh>
    <rPh sb="42" eb="45">
      <t>ミッチャクガタ</t>
    </rPh>
    <rPh sb="45" eb="47">
      <t>トクヨウ</t>
    </rPh>
    <rPh sb="48" eb="49">
      <t>ゴウ</t>
    </rPh>
    <rPh sb="49" eb="50">
      <t>チク</t>
    </rPh>
    <rPh sb="51" eb="53">
      <t>ヘイセツ</t>
    </rPh>
    <rPh sb="53" eb="55">
      <t>ヨテイ</t>
    </rPh>
    <rPh sb="56" eb="58">
      <t>シセツ</t>
    </rPh>
    <rPh sb="58" eb="59">
      <t>スウ</t>
    </rPh>
    <rPh sb="60" eb="62">
      <t>シュルイ</t>
    </rPh>
    <rPh sb="64" eb="66">
      <t>ニュウリョク</t>
    </rPh>
    <phoneticPr fontId="1"/>
  </si>
  <si>
    <t>国が示している単価上限額（予定）で、基金の所要額を算出すること。</t>
    <rPh sb="0" eb="1">
      <t>クニ</t>
    </rPh>
    <rPh sb="2" eb="3">
      <t>シメ</t>
    </rPh>
    <rPh sb="7" eb="9">
      <t>タンカ</t>
    </rPh>
    <rPh sb="9" eb="12">
      <t>ジョウゲンガク</t>
    </rPh>
    <rPh sb="13" eb="15">
      <t>ヨテイ</t>
    </rPh>
    <rPh sb="18" eb="20">
      <t>キキン</t>
    </rPh>
    <rPh sb="21" eb="23">
      <t>ショヨウ</t>
    </rPh>
    <rPh sb="23" eb="24">
      <t>ガク</t>
    </rPh>
    <rPh sb="25" eb="27">
      <t>サンシュツ</t>
    </rPh>
    <phoneticPr fontId="1"/>
  </si>
  <si>
    <t>令和３年度予算に係るものだけ計上すること。　　</t>
    <rPh sb="0" eb="2">
      <t>レイワ</t>
    </rPh>
    <phoneticPr fontId="1"/>
  </si>
  <si>
    <r>
      <t>令和３年度　市町基金所要額一覧　</t>
    </r>
    <r>
      <rPr>
        <sz val="12"/>
        <rFont val="ＭＳ Ｐゴシック"/>
        <family val="3"/>
        <charset val="128"/>
        <scheme val="minor"/>
      </rPr>
      <t xml:space="preserve"> </t>
    </r>
    <rPh sb="0" eb="2">
      <t>レイワ</t>
    </rPh>
    <rPh sb="3" eb="5">
      <t>ネンド</t>
    </rPh>
    <rPh sb="6" eb="9">
      <t>シチョウソン</t>
    </rPh>
    <rPh sb="8" eb="10">
      <t>キキン</t>
    </rPh>
    <rPh sb="10" eb="12">
      <t>ショヨウ</t>
    </rPh>
    <rPh sb="12" eb="13">
      <t>ガク</t>
    </rPh>
    <rPh sb="13" eb="15">
      <t>イチラン</t>
    </rPh>
    <phoneticPr fontId="1"/>
  </si>
  <si>
    <r>
      <t>※基金を利用しない</t>
    </r>
    <r>
      <rPr>
        <sz val="11"/>
        <rFont val="ＭＳ Ｐゴシック"/>
        <family val="3"/>
        <charset val="128"/>
        <scheme val="minor"/>
      </rPr>
      <t>市町</t>
    </r>
    <r>
      <rPr>
        <sz val="11"/>
        <rFont val="ＭＳ Ｐゴシック"/>
        <family val="2"/>
        <charset val="128"/>
        <scheme val="minor"/>
      </rPr>
      <t>についても，所要額を「0」とした</t>
    </r>
    <r>
      <rPr>
        <sz val="11"/>
        <rFont val="ＭＳ Ｐゴシック"/>
        <family val="3"/>
        <charset val="128"/>
        <scheme val="minor"/>
      </rPr>
      <t>上</t>
    </r>
    <r>
      <rPr>
        <sz val="11"/>
        <rFont val="ＭＳ Ｐゴシック"/>
        <family val="2"/>
        <charset val="128"/>
        <scheme val="minor"/>
      </rPr>
      <t>で</t>
    </r>
    <r>
      <rPr>
        <sz val="11"/>
        <rFont val="ＭＳ Ｐゴシック"/>
        <family val="3"/>
        <charset val="128"/>
        <scheme val="minor"/>
      </rPr>
      <t>提出</t>
    </r>
    <r>
      <rPr>
        <sz val="11"/>
        <rFont val="ＭＳ Ｐゴシック"/>
        <family val="2"/>
        <charset val="128"/>
        <scheme val="minor"/>
      </rPr>
      <t>すること。</t>
    </r>
    <rPh sb="1" eb="3">
      <t>キキン</t>
    </rPh>
    <rPh sb="4" eb="6">
      <t>リヨウ</t>
    </rPh>
    <rPh sb="9" eb="10">
      <t>シ</t>
    </rPh>
    <rPh sb="10" eb="11">
      <t>マチ</t>
    </rPh>
    <rPh sb="17" eb="19">
      <t>ショヨウ</t>
    </rPh>
    <rPh sb="19" eb="20">
      <t>ガク</t>
    </rPh>
    <rPh sb="27" eb="28">
      <t>ウエ</t>
    </rPh>
    <rPh sb="29" eb="31">
      <t>テイシュツ</t>
    </rPh>
    <phoneticPr fontId="1"/>
  </si>
  <si>
    <t>令和３年４月１日現在の介護施設等の整備状況及び令和３年度の整備予定</t>
    <rPh sb="0" eb="2">
      <t>レイワ</t>
    </rPh>
    <rPh sb="23" eb="25">
      <t>レイワ</t>
    </rPh>
    <phoneticPr fontId="1"/>
  </si>
  <si>
    <t>３．第８期介護保険事業（支援）計画等</t>
    <rPh sb="2" eb="3">
      <t>ダイ</t>
    </rPh>
    <rPh sb="4" eb="5">
      <t>キ</t>
    </rPh>
    <rPh sb="5" eb="7">
      <t>カイゴ</t>
    </rPh>
    <rPh sb="7" eb="9">
      <t>ホケン</t>
    </rPh>
    <rPh sb="9" eb="11">
      <t>ジギョウ</t>
    </rPh>
    <rPh sb="12" eb="14">
      <t>シエン</t>
    </rPh>
    <rPh sb="15" eb="17">
      <t>ケイカク</t>
    </rPh>
    <rPh sb="17" eb="18">
      <t>トウ</t>
    </rPh>
    <phoneticPr fontId="1"/>
  </si>
  <si>
    <r>
      <t>第</t>
    </r>
    <r>
      <rPr>
        <sz val="9"/>
        <rFont val="ＭＳ Ｐゴシック"/>
        <family val="3"/>
        <charset val="128"/>
        <scheme val="minor"/>
      </rPr>
      <t>８</t>
    </r>
    <r>
      <rPr>
        <sz val="9"/>
        <rFont val="ＭＳ Ｐゴシック"/>
        <family val="2"/>
        <charset val="128"/>
        <scheme val="minor"/>
      </rPr>
      <t>期介護保険事業（支援）計画</t>
    </r>
    <rPh sb="0" eb="1">
      <t>ダイ</t>
    </rPh>
    <rPh sb="2" eb="3">
      <t>キ</t>
    </rPh>
    <rPh sb="3" eb="5">
      <t>カイゴ</t>
    </rPh>
    <rPh sb="5" eb="7">
      <t>ホケン</t>
    </rPh>
    <rPh sb="7" eb="9">
      <t>ジギョウ</t>
    </rPh>
    <rPh sb="10" eb="12">
      <t>シエン</t>
    </rPh>
    <rPh sb="13" eb="15">
      <t>ケイカク</t>
    </rPh>
    <phoneticPr fontId="1"/>
  </si>
  <si>
    <t>令和3年度単価額
（予定）(千円)</t>
    <rPh sb="0" eb="2">
      <t>レイワ</t>
    </rPh>
    <rPh sb="3" eb="5">
      <t>ネンド</t>
    </rPh>
    <rPh sb="5" eb="7">
      <t>タンカ</t>
    </rPh>
    <rPh sb="7" eb="8">
      <t>ガク</t>
    </rPh>
    <rPh sb="10" eb="12">
      <t>ヨテイ</t>
    </rPh>
    <rPh sb="14" eb="15">
      <t>セン</t>
    </rPh>
    <rPh sb="15" eb="16">
      <t>エン</t>
    </rPh>
    <phoneticPr fontId="1"/>
  </si>
  <si>
    <t>令和３年度　介護施設等の整備に関する事業見込量等調査票（市町分）</t>
    <rPh sb="0" eb="2">
      <t>レイワ</t>
    </rPh>
    <rPh sb="3" eb="5">
      <t>ネンド</t>
    </rPh>
    <rPh sb="6" eb="8">
      <t>カイゴ</t>
    </rPh>
    <rPh sb="8" eb="10">
      <t>シセツ</t>
    </rPh>
    <rPh sb="10" eb="11">
      <t>トウ</t>
    </rPh>
    <rPh sb="12" eb="14">
      <t>セイビ</t>
    </rPh>
    <rPh sb="15" eb="16">
      <t>カン</t>
    </rPh>
    <rPh sb="18" eb="20">
      <t>ジギョウ</t>
    </rPh>
    <rPh sb="20" eb="22">
      <t>ミコミ</t>
    </rPh>
    <rPh sb="22" eb="23">
      <t>リョウ</t>
    </rPh>
    <rPh sb="23" eb="24">
      <t>トウ</t>
    </rPh>
    <rPh sb="24" eb="26">
      <t>チョウサ</t>
    </rPh>
    <rPh sb="26" eb="27">
      <t>ヒョウ</t>
    </rPh>
    <rPh sb="28" eb="31">
      <t>シチョウソン</t>
    </rPh>
    <rPh sb="30" eb="31">
      <t>ブン</t>
    </rPh>
    <phoneticPr fontId="1"/>
  </si>
  <si>
    <t>１．介護施設等の整備状況及び令和３年度の整備予定</t>
    <rPh sb="2" eb="4">
      <t>カイゴ</t>
    </rPh>
    <rPh sb="4" eb="6">
      <t>シセツ</t>
    </rPh>
    <rPh sb="6" eb="7">
      <t>トウ</t>
    </rPh>
    <rPh sb="8" eb="10">
      <t>セイビ</t>
    </rPh>
    <rPh sb="10" eb="12">
      <t>ジョウキョウ</t>
    </rPh>
    <rPh sb="12" eb="13">
      <t>オヨ</t>
    </rPh>
    <rPh sb="14" eb="15">
      <t>レイ</t>
    </rPh>
    <rPh sb="15" eb="16">
      <t>ワ</t>
    </rPh>
    <rPh sb="17" eb="19">
      <t>ネンド</t>
    </rPh>
    <rPh sb="20" eb="22">
      <t>セイビ</t>
    </rPh>
    <rPh sb="22" eb="24">
      <t>ヨテイ</t>
    </rPh>
    <phoneticPr fontId="1"/>
  </si>
  <si>
    <t>市町内における介護施設等の整備状況（R3.4.1現在見込）
※整備中のものを含む（基金を利用しないものを含む）</t>
    <rPh sb="0" eb="1">
      <t>シ</t>
    </rPh>
    <rPh sb="1" eb="2">
      <t>マチ</t>
    </rPh>
    <rPh sb="2" eb="3">
      <t>ナイ</t>
    </rPh>
    <rPh sb="3" eb="4">
      <t>ケンナイ</t>
    </rPh>
    <rPh sb="26" eb="28">
      <t>ミコミ</t>
    </rPh>
    <rPh sb="41" eb="43">
      <t>キキン</t>
    </rPh>
    <rPh sb="44" eb="46">
      <t>リヨウ</t>
    </rPh>
    <rPh sb="52" eb="53">
      <t>フク</t>
    </rPh>
    <phoneticPr fontId="1"/>
  </si>
  <si>
    <t>介護施設等の整備予定（令和３年度新規整備分）
※基金を利用しないものを含む</t>
    <rPh sb="11" eb="1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</si>
</sst>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quot;▲ &quot;#,##0"/>
    <numFmt numFmtId="178" formatCode="#,##0_ ;[Red]\-#,##0\ "/>
    <numFmt numFmtId="179" formatCode="#,##0_ "/>
  </numFmts>
  <fonts count="61" x14ac:knownFonts="1">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theme="1"/>
      <name val="ＭＳ ゴシック"/>
      <family val="3"/>
      <charset val="128"/>
    </font>
    <font>
      <sz val="12"/>
      <color theme="1"/>
      <name val="ＭＳ ゴシック"/>
      <family val="3"/>
      <charset val="128"/>
    </font>
    <font>
      <b/>
      <sz val="12"/>
      <color theme="1"/>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sz val="11"/>
      <color theme="1"/>
      <name val="ＭＳ Ｐゴシック"/>
      <family val="2"/>
      <charset val="128"/>
      <scheme val="minor"/>
    </font>
    <font>
      <b/>
      <sz val="14"/>
      <color rgb="FFFF0000"/>
      <name val="ＭＳ ゴシック"/>
      <family val="3"/>
      <charset val="128"/>
    </font>
    <font>
      <sz val="12"/>
      <color theme="1"/>
      <name val="ＭＳ Ｐゴシック"/>
      <family val="3"/>
      <charset val="128"/>
      <scheme val="minor"/>
    </font>
    <font>
      <sz val="8"/>
      <name val="ＭＳ Ｐゴシック"/>
      <family val="3"/>
      <charset val="128"/>
    </font>
    <font>
      <sz val="12"/>
      <name val="ＭＳ Ｐゴシック"/>
      <family val="3"/>
      <charset val="128"/>
      <scheme val="minor"/>
    </font>
    <font>
      <sz val="11"/>
      <name val="ＭＳ ゴシック"/>
      <family val="3"/>
      <charset val="128"/>
    </font>
    <font>
      <sz val="11"/>
      <name val="ＭＳ Ｐゴシック"/>
      <family val="2"/>
      <charset val="128"/>
      <scheme val="minor"/>
    </font>
    <font>
      <sz val="14"/>
      <name val="ＭＳ ゴシック"/>
      <family val="3"/>
      <charset val="128"/>
    </font>
    <font>
      <b/>
      <sz val="16"/>
      <name val="ＭＳ ゴシック"/>
      <family val="3"/>
      <charset val="128"/>
    </font>
    <font>
      <b/>
      <sz val="14"/>
      <name val="ＭＳ ゴシック"/>
      <family val="3"/>
      <charset val="128"/>
    </font>
    <font>
      <sz val="10"/>
      <name val="ＭＳ Ｐゴシック"/>
      <family val="2"/>
      <charset val="128"/>
      <scheme val="minor"/>
    </font>
    <font>
      <b/>
      <sz val="11"/>
      <name val="ＭＳ Ｐゴシック"/>
      <family val="3"/>
      <charset val="128"/>
      <scheme val="minor"/>
    </font>
    <font>
      <b/>
      <sz val="11"/>
      <name val="ＭＳ ゴシック"/>
      <family val="3"/>
      <charset val="128"/>
    </font>
    <font>
      <sz val="9"/>
      <name val="ＭＳ Ｐゴシック"/>
      <family val="3"/>
      <charset val="128"/>
    </font>
    <font>
      <b/>
      <sz val="9"/>
      <name val="ＭＳ Ｐゴシック"/>
      <family val="3"/>
      <charset val="128"/>
    </font>
    <font>
      <b/>
      <sz val="8"/>
      <name val="ＭＳ Ｐゴシック"/>
      <family val="3"/>
      <charset val="128"/>
    </font>
    <font>
      <sz val="8"/>
      <name val="ＭＳ Ｐゴシック"/>
      <family val="3"/>
      <charset val="128"/>
      <scheme val="minor"/>
    </font>
    <font>
      <sz val="6"/>
      <name val="ＭＳ Ｐゴシック"/>
      <family val="3"/>
      <charset val="128"/>
    </font>
    <font>
      <b/>
      <sz val="12"/>
      <name val="ＭＳ Ｐゴシック"/>
      <family val="3"/>
      <charset val="128"/>
    </font>
    <font>
      <sz val="10"/>
      <name val="ＭＳ Ｐゴシック"/>
      <family val="3"/>
      <charset val="128"/>
    </font>
    <font>
      <sz val="10"/>
      <name val="ＭＳ Ｐ明朝"/>
      <family val="1"/>
      <charset val="128"/>
    </font>
    <font>
      <sz val="9"/>
      <name val="ＭＳ Ｐゴシック"/>
      <family val="2"/>
      <charset val="128"/>
      <scheme val="minor"/>
    </font>
    <font>
      <sz val="7"/>
      <name val="ＭＳ Ｐゴシック"/>
      <family val="3"/>
      <charset val="128"/>
    </font>
    <font>
      <sz val="9"/>
      <name val="ＭＳ Ｐゴシック"/>
      <family val="3"/>
      <charset val="128"/>
      <scheme val="minor"/>
    </font>
    <font>
      <b/>
      <sz val="10"/>
      <name val="ＭＳ Ｐゴシック"/>
      <family val="3"/>
      <charset val="128"/>
    </font>
    <font>
      <b/>
      <sz val="10"/>
      <name val="ＭＳ Ｐゴシック"/>
      <family val="3"/>
      <charset val="128"/>
      <scheme val="minor"/>
    </font>
    <font>
      <sz val="12"/>
      <name val="ＭＳ ゴシック"/>
      <family val="3"/>
      <charset val="128"/>
    </font>
    <font>
      <sz val="12"/>
      <name val="ＭＳ Ｐゴシック"/>
      <family val="2"/>
      <charset val="128"/>
      <scheme val="minor"/>
    </font>
    <font>
      <sz val="8"/>
      <name val="ＭＳ Ｐゴシック"/>
      <family val="2"/>
      <charset val="128"/>
      <scheme val="minor"/>
    </font>
    <font>
      <sz val="10"/>
      <name val="ＭＳ Ｐゴシック"/>
      <family val="3"/>
      <charset val="128"/>
      <scheme val="minor"/>
    </font>
    <font>
      <sz val="11"/>
      <name val="ＭＳ Ｐゴシック"/>
      <family val="3"/>
      <charset val="128"/>
      <scheme val="minor"/>
    </font>
    <font>
      <sz val="24"/>
      <name val="ＭＳ Ｐゴシック"/>
      <family val="2"/>
      <charset val="128"/>
      <scheme val="minor"/>
    </font>
    <font>
      <sz val="24"/>
      <name val="ＭＳ Ｐゴシック"/>
      <family val="3"/>
      <charset val="128"/>
      <scheme val="minor"/>
    </font>
  </fonts>
  <fills count="30">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AEEF3"/>
        <bgColor indexed="64"/>
      </patternFill>
    </fill>
    <fill>
      <patternFill patternType="solid">
        <fgColor rgb="FFFCD5B4"/>
        <bgColor indexed="64"/>
      </patternFill>
    </fill>
    <fill>
      <patternFill patternType="solid">
        <fgColor rgb="FFFFFF00"/>
        <bgColor indexed="64"/>
      </patternFill>
    </fill>
    <fill>
      <patternFill patternType="solid">
        <fgColor theme="9" tint="0.59999389629810485"/>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left style="medium">
        <color indexed="64"/>
      </left>
      <right style="thin">
        <color indexed="64"/>
      </right>
      <top style="thin">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top style="double">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diagonalUp="1">
      <left style="medium">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double">
        <color indexed="64"/>
      </top>
      <bottom style="medium">
        <color indexed="64"/>
      </bottom>
      <diagonal/>
    </border>
    <border>
      <left/>
      <right/>
      <top/>
      <bottom style="double">
        <color indexed="64"/>
      </bottom>
      <diagonal/>
    </border>
    <border diagonalUp="1">
      <left/>
      <right/>
      <top style="double">
        <color indexed="64"/>
      </top>
      <bottom style="medium">
        <color indexed="64"/>
      </bottom>
      <diagonal style="thin">
        <color indexed="64"/>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medium">
        <color indexed="64"/>
      </left>
      <right style="medium">
        <color indexed="64"/>
      </right>
      <top style="double">
        <color indexed="64"/>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78">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7"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center"/>
    </xf>
    <xf numFmtId="0" fontId="7" fillId="22" borderId="56" applyNumberFormat="0" applyAlignment="0" applyProtection="0">
      <alignment vertical="center"/>
    </xf>
    <xf numFmtId="0" fontId="7" fillId="22" borderId="56" applyNumberFormat="0" applyAlignment="0" applyProtection="0">
      <alignment vertical="center"/>
    </xf>
    <xf numFmtId="0" fontId="7" fillId="22" borderId="56" applyNumberFormat="0" applyAlignment="0" applyProtection="0">
      <alignment vertical="center"/>
    </xf>
    <xf numFmtId="0" fontId="7" fillId="22" borderId="56" applyNumberFormat="0" applyAlignment="0" applyProtection="0">
      <alignment vertical="center"/>
    </xf>
    <xf numFmtId="0" fontId="7" fillId="22" borderId="56" applyNumberFormat="0" applyAlignment="0" applyProtection="0">
      <alignment vertical="center"/>
    </xf>
    <xf numFmtId="0" fontId="7" fillId="22" borderId="56" applyNumberFormat="0" applyAlignment="0" applyProtection="0">
      <alignment vertical="center"/>
    </xf>
    <xf numFmtId="0" fontId="8" fillId="23"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0" fontId="9" fillId="24" borderId="57" applyNumberFormat="0" applyFont="0" applyAlignment="0" applyProtection="0">
      <alignment vertical="center"/>
    </xf>
    <xf numFmtId="0" fontId="9" fillId="24" borderId="57" applyNumberFormat="0" applyFont="0" applyAlignment="0" applyProtection="0">
      <alignment vertical="center"/>
    </xf>
    <xf numFmtId="0" fontId="10" fillId="0" borderId="58" applyNumberFormat="0" applyFill="0" applyAlignment="0" applyProtection="0">
      <alignment vertical="center"/>
    </xf>
    <xf numFmtId="0" fontId="11" fillId="5" borderId="0" applyNumberFormat="0" applyBorder="0" applyAlignment="0" applyProtection="0">
      <alignment vertical="center"/>
    </xf>
    <xf numFmtId="0" fontId="12" fillId="25" borderId="59" applyNumberFormat="0" applyAlignment="0" applyProtection="0">
      <alignment vertical="center"/>
    </xf>
    <xf numFmtId="0" fontId="12" fillId="25" borderId="59" applyNumberFormat="0" applyAlignment="0" applyProtection="0">
      <alignment vertical="center"/>
    </xf>
    <xf numFmtId="0" fontId="13"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60" applyNumberFormat="0" applyFill="0" applyAlignment="0" applyProtection="0">
      <alignment vertical="center"/>
    </xf>
    <xf numFmtId="0" fontId="16" fillId="0" borderId="61" applyNumberFormat="0" applyFill="0" applyAlignment="0" applyProtection="0">
      <alignment vertical="center"/>
    </xf>
    <xf numFmtId="0" fontId="17" fillId="0" borderId="62" applyNumberFormat="0" applyFill="0" applyAlignment="0" applyProtection="0">
      <alignment vertical="center"/>
    </xf>
    <xf numFmtId="0" fontId="17" fillId="0" borderId="0" applyNumberFormat="0" applyFill="0" applyBorder="0" applyAlignment="0" applyProtection="0">
      <alignment vertical="center"/>
    </xf>
    <xf numFmtId="0" fontId="18" fillId="0" borderId="63" applyNumberFormat="0" applyFill="0" applyAlignment="0" applyProtection="0">
      <alignment vertical="center"/>
    </xf>
    <xf numFmtId="0" fontId="18" fillId="0" borderId="63" applyNumberFormat="0" applyFill="0" applyAlignment="0" applyProtection="0">
      <alignment vertical="center"/>
    </xf>
    <xf numFmtId="0" fontId="18" fillId="0" borderId="63" applyNumberFormat="0" applyFill="0" applyAlignment="0" applyProtection="0">
      <alignment vertical="center"/>
    </xf>
    <xf numFmtId="0" fontId="18" fillId="0" borderId="63" applyNumberFormat="0" applyFill="0" applyAlignment="0" applyProtection="0">
      <alignment vertical="center"/>
    </xf>
    <xf numFmtId="0" fontId="19" fillId="25" borderId="64" applyNumberFormat="0" applyAlignment="0" applyProtection="0">
      <alignment vertical="center"/>
    </xf>
    <xf numFmtId="0" fontId="19" fillId="25" borderId="64" applyNumberFormat="0" applyAlignment="0" applyProtection="0">
      <alignment vertical="center"/>
    </xf>
    <xf numFmtId="0" fontId="19" fillId="25" borderId="64" applyNumberFormat="0" applyAlignment="0" applyProtection="0">
      <alignment vertical="center"/>
    </xf>
    <xf numFmtId="0" fontId="19" fillId="25" borderId="64" applyNumberFormat="0" applyAlignment="0" applyProtection="0">
      <alignment vertical="center"/>
    </xf>
    <xf numFmtId="0" fontId="20"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4" fillId="0" borderId="0" applyFont="0" applyFill="0" applyBorder="0" applyAlignment="0" applyProtection="0">
      <alignment vertical="center"/>
    </xf>
    <xf numFmtId="176" fontId="9" fillId="0" borderId="0" applyFont="0" applyFill="0" applyBorder="0" applyAlignment="0" applyProtection="0">
      <alignment vertical="center"/>
    </xf>
    <xf numFmtId="0" fontId="21" fillId="9" borderId="59" applyNumberFormat="0" applyAlignment="0" applyProtection="0">
      <alignment vertical="center"/>
    </xf>
    <xf numFmtId="0" fontId="21" fillId="9" borderId="59" applyNumberFormat="0" applyAlignment="0" applyProtection="0">
      <alignment vertical="center"/>
    </xf>
    <xf numFmtId="0" fontId="9" fillId="0" borderId="0"/>
    <xf numFmtId="0" fontId="9" fillId="0" borderId="0"/>
    <xf numFmtId="0" fontId="14" fillId="0" borderId="0">
      <alignment vertical="center"/>
    </xf>
    <xf numFmtId="0" fontId="14" fillId="0" borderId="0">
      <alignment vertical="center"/>
    </xf>
    <xf numFmtId="0" fontId="9" fillId="0" borderId="0"/>
    <xf numFmtId="0" fontId="4" fillId="0" borderId="0">
      <alignment vertical="center"/>
    </xf>
    <xf numFmtId="0" fontId="14" fillId="0" borderId="0">
      <alignment vertical="center"/>
    </xf>
    <xf numFmtId="0" fontId="9" fillId="0" borderId="0"/>
    <xf numFmtId="0" fontId="9" fillId="0" borderId="0"/>
    <xf numFmtId="0" fontId="9" fillId="0" borderId="0"/>
    <xf numFmtId="0" fontId="9" fillId="0" borderId="0"/>
    <xf numFmtId="0" fontId="22" fillId="6" borderId="0" applyNumberFormat="0" applyBorder="0" applyAlignment="0" applyProtection="0">
      <alignment vertical="center"/>
    </xf>
    <xf numFmtId="38" fontId="28" fillId="0" borderId="0" applyFont="0" applyFill="0" applyBorder="0" applyAlignment="0" applyProtection="0">
      <alignment vertical="center"/>
    </xf>
  </cellStyleXfs>
  <cellXfs count="669">
    <xf numFmtId="0" fontId="0" fillId="0" borderId="0" xfId="0">
      <alignment vertical="center"/>
    </xf>
    <xf numFmtId="0" fontId="0" fillId="0" borderId="0" xfId="0">
      <alignment vertical="center"/>
    </xf>
    <xf numFmtId="0" fontId="0" fillId="0" borderId="0" xfId="0" applyFont="1">
      <alignment vertical="center"/>
    </xf>
    <xf numFmtId="0" fontId="2" fillId="0" borderId="0" xfId="0" applyFont="1" applyAlignment="1">
      <alignment vertical="center"/>
    </xf>
    <xf numFmtId="0" fontId="24" fillId="0" borderId="0" xfId="0" applyFont="1" applyBorder="1" applyAlignment="1">
      <alignment horizontal="center" vertical="center"/>
    </xf>
    <xf numFmtId="0" fontId="25" fillId="0" borderId="0" xfId="0" applyFont="1" applyFill="1" applyBorder="1" applyAlignment="1">
      <alignment vertical="center"/>
    </xf>
    <xf numFmtId="0" fontId="27" fillId="0" borderId="0" xfId="0" applyFont="1" applyBorder="1" applyAlignment="1">
      <alignment vertical="center"/>
    </xf>
    <xf numFmtId="0" fontId="26" fillId="0" borderId="0" xfId="0" applyFont="1" applyBorder="1">
      <alignment vertical="center"/>
    </xf>
    <xf numFmtId="0" fontId="26" fillId="0" borderId="0" xfId="0" applyFont="1">
      <alignment vertical="center"/>
    </xf>
    <xf numFmtId="0" fontId="3" fillId="0" borderId="0" xfId="0" applyFont="1" applyAlignment="1">
      <alignment vertical="center"/>
    </xf>
    <xf numFmtId="38" fontId="31" fillId="0" borderId="75" xfId="77" applyFont="1" applyFill="1" applyBorder="1" applyAlignment="1">
      <alignment horizontal="right" vertical="center" wrapText="1"/>
    </xf>
    <xf numFmtId="0" fontId="2" fillId="0" borderId="0" xfId="0" applyFont="1" applyAlignment="1">
      <alignment horizontal="center" vertical="center"/>
    </xf>
    <xf numFmtId="0" fontId="26" fillId="0" borderId="0" xfId="0" applyFont="1" applyFill="1" applyBorder="1" applyAlignment="1">
      <alignment vertical="center"/>
    </xf>
    <xf numFmtId="0" fontId="31" fillId="2" borderId="92" xfId="0" applyFont="1" applyFill="1" applyBorder="1" applyAlignment="1">
      <alignment horizontal="center" vertical="center" wrapText="1"/>
    </xf>
    <xf numFmtId="0" fontId="34" fillId="0" borderId="27" xfId="0" applyFont="1" applyBorder="1">
      <alignment vertical="center"/>
    </xf>
    <xf numFmtId="0" fontId="34" fillId="0" borderId="0" xfId="0" applyFont="1">
      <alignment vertical="center"/>
    </xf>
    <xf numFmtId="0" fontId="37" fillId="0" borderId="0" xfId="0" applyFont="1" applyAlignment="1">
      <alignment vertical="center"/>
    </xf>
    <xf numFmtId="0" fontId="37" fillId="0" borderId="34"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0" xfId="0" applyFont="1" applyBorder="1" applyAlignment="1">
      <alignment horizontal="center" vertical="center"/>
    </xf>
    <xf numFmtId="0" fontId="38" fillId="0" borderId="0" xfId="0" applyFont="1" applyFill="1" applyBorder="1" applyAlignment="1">
      <alignment vertical="center"/>
    </xf>
    <xf numFmtId="0" fontId="38" fillId="0" borderId="10" xfId="0" applyFont="1" applyFill="1" applyBorder="1" applyAlignment="1">
      <alignment vertical="center"/>
    </xf>
    <xf numFmtId="0" fontId="38" fillId="0" borderId="36" xfId="0" applyFont="1" applyFill="1" applyBorder="1" applyAlignment="1">
      <alignment vertical="center"/>
    </xf>
    <xf numFmtId="0" fontId="34" fillId="0" borderId="0" xfId="0" applyFont="1" applyBorder="1">
      <alignment vertical="center"/>
    </xf>
    <xf numFmtId="38" fontId="31" fillId="0" borderId="7" xfId="77" applyFont="1" applyFill="1" applyBorder="1" applyAlignment="1">
      <alignment horizontal="center" vertical="center" wrapText="1"/>
    </xf>
    <xf numFmtId="38" fontId="31" fillId="0" borderId="8" xfId="77" applyFont="1" applyFill="1" applyBorder="1" applyAlignment="1">
      <alignment horizontal="center" vertical="center" wrapText="1"/>
    </xf>
    <xf numFmtId="38" fontId="31" fillId="26" borderId="21" xfId="77" applyFont="1" applyFill="1" applyBorder="1" applyAlignment="1">
      <alignment horizontal="center" vertical="center" wrapText="1"/>
    </xf>
    <xf numFmtId="0" fontId="9" fillId="0" borderId="34" xfId="0" applyFont="1" applyFill="1" applyBorder="1" applyAlignment="1">
      <alignment horizontal="center" vertical="center" textRotation="255"/>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104" xfId="0" applyFont="1" applyFill="1" applyBorder="1" applyAlignment="1">
      <alignment horizontal="center" vertical="center" wrapText="1"/>
    </xf>
    <xf numFmtId="38" fontId="31" fillId="0" borderId="67" xfId="77" applyFont="1" applyFill="1" applyBorder="1" applyAlignment="1">
      <alignment vertical="center"/>
    </xf>
    <xf numFmtId="38" fontId="31" fillId="0" borderId="124" xfId="77" applyFont="1" applyFill="1" applyBorder="1" applyAlignment="1">
      <alignment vertical="center"/>
    </xf>
    <xf numFmtId="38" fontId="31" fillId="0" borderId="77" xfId="77" applyFont="1" applyFill="1" applyBorder="1" applyAlignment="1">
      <alignment horizontal="right" vertical="center" wrapText="1"/>
    </xf>
    <xf numFmtId="0" fontId="31" fillId="2" borderId="92" xfId="0" applyFont="1" applyFill="1" applyBorder="1" applyAlignment="1">
      <alignment horizontal="left" vertical="center" wrapText="1"/>
    </xf>
    <xf numFmtId="0" fontId="31" fillId="0" borderId="95" xfId="0" applyFont="1" applyFill="1" applyBorder="1" applyAlignment="1">
      <alignment horizontal="right" vertical="center" wrapText="1"/>
    </xf>
    <xf numFmtId="0" fontId="31" fillId="0" borderId="111" xfId="0" applyFont="1" applyFill="1" applyBorder="1" applyAlignment="1">
      <alignment horizontal="right" vertical="center" wrapText="1"/>
    </xf>
    <xf numFmtId="0" fontId="31" fillId="0" borderId="39" xfId="0" applyFont="1" applyFill="1" applyBorder="1" applyAlignment="1">
      <alignment horizontal="center" vertical="center"/>
    </xf>
    <xf numFmtId="0" fontId="31" fillId="0" borderId="96" xfId="0" applyFont="1" applyFill="1" applyBorder="1" applyAlignment="1">
      <alignment vertical="center"/>
    </xf>
    <xf numFmtId="0" fontId="31" fillId="0" borderId="95" xfId="0" applyFont="1" applyFill="1" applyBorder="1" applyAlignment="1">
      <alignment vertical="center"/>
    </xf>
    <xf numFmtId="0" fontId="31" fillId="0" borderId="111" xfId="0" applyFont="1" applyFill="1" applyBorder="1" applyAlignment="1">
      <alignment vertical="center"/>
    </xf>
    <xf numFmtId="0" fontId="31" fillId="2" borderId="120" xfId="0" applyFont="1" applyFill="1" applyBorder="1" applyAlignment="1">
      <alignment horizontal="center" vertical="center" wrapText="1"/>
    </xf>
    <xf numFmtId="38" fontId="31" fillId="0" borderId="65" xfId="77" applyFont="1" applyFill="1" applyBorder="1" applyAlignment="1">
      <alignment horizontal="center" vertical="center" wrapText="1"/>
    </xf>
    <xf numFmtId="0" fontId="31" fillId="2" borderId="141" xfId="0" applyFont="1" applyFill="1" applyBorder="1" applyAlignment="1">
      <alignment vertical="center" wrapText="1"/>
    </xf>
    <xf numFmtId="0" fontId="31" fillId="2" borderId="141" xfId="0" applyFont="1" applyFill="1" applyBorder="1" applyAlignment="1">
      <alignment horizontal="left" vertical="center" wrapText="1"/>
    </xf>
    <xf numFmtId="0" fontId="31" fillId="0" borderId="111" xfId="0" applyFont="1" applyFill="1" applyBorder="1" applyAlignment="1">
      <alignment horizontal="right" vertical="center"/>
    </xf>
    <xf numFmtId="0" fontId="31" fillId="26" borderId="145" xfId="0" applyFont="1" applyFill="1" applyBorder="1" applyAlignment="1">
      <alignment vertical="center"/>
    </xf>
    <xf numFmtId="0" fontId="31" fillId="26" borderId="146" xfId="0" applyFont="1" applyFill="1" applyBorder="1" applyAlignment="1">
      <alignment vertical="center"/>
    </xf>
    <xf numFmtId="0" fontId="31" fillId="26" borderId="128" xfId="0" applyFont="1" applyFill="1" applyBorder="1" applyAlignment="1">
      <alignment vertical="center"/>
    </xf>
    <xf numFmtId="0" fontId="31" fillId="26" borderId="147" xfId="0" applyFont="1" applyFill="1" applyBorder="1" applyAlignment="1">
      <alignment vertical="center"/>
    </xf>
    <xf numFmtId="0" fontId="31" fillId="26" borderId="149" xfId="0" applyFont="1" applyFill="1" applyBorder="1" applyAlignment="1">
      <alignment vertical="center"/>
    </xf>
    <xf numFmtId="0" fontId="31" fillId="26" borderId="75" xfId="0" applyFont="1" applyFill="1" applyBorder="1" applyAlignment="1">
      <alignment vertical="center"/>
    </xf>
    <xf numFmtId="0" fontId="31" fillId="26" borderId="51" xfId="0" applyFont="1" applyFill="1" applyBorder="1" applyAlignment="1">
      <alignment vertical="center"/>
    </xf>
    <xf numFmtId="0" fontId="31" fillId="26" borderId="76" xfId="0" applyFont="1" applyFill="1" applyBorder="1" applyAlignment="1">
      <alignment vertical="center"/>
    </xf>
    <xf numFmtId="0" fontId="31" fillId="26" borderId="150" xfId="0" applyFont="1" applyFill="1" applyBorder="1" applyAlignment="1">
      <alignment vertical="center"/>
    </xf>
    <xf numFmtId="0" fontId="31" fillId="26" borderId="104" xfId="0" applyFont="1" applyFill="1" applyBorder="1" applyAlignment="1">
      <alignment vertical="center"/>
    </xf>
    <xf numFmtId="0" fontId="31" fillId="26" borderId="151" xfId="0" applyFont="1" applyFill="1" applyBorder="1" applyAlignment="1">
      <alignment vertical="center"/>
    </xf>
    <xf numFmtId="0" fontId="31" fillId="26" borderId="152" xfId="0" applyFont="1" applyFill="1" applyBorder="1" applyAlignment="1">
      <alignment vertical="center"/>
    </xf>
    <xf numFmtId="0" fontId="31" fillId="26" borderId="124" xfId="0" applyFont="1" applyFill="1" applyBorder="1" applyAlignment="1">
      <alignment vertical="center"/>
    </xf>
    <xf numFmtId="0" fontId="31" fillId="26" borderId="77" xfId="0" applyFont="1" applyFill="1" applyBorder="1" applyAlignment="1">
      <alignment vertical="center"/>
    </xf>
    <xf numFmtId="0" fontId="31" fillId="26" borderId="131" xfId="0" applyFont="1" applyFill="1" applyBorder="1" applyAlignment="1">
      <alignment vertical="center"/>
    </xf>
    <xf numFmtId="0" fontId="31" fillId="26" borderId="78" xfId="0" applyFont="1" applyFill="1" applyBorder="1" applyAlignment="1">
      <alignment vertical="center"/>
    </xf>
    <xf numFmtId="0" fontId="31" fillId="2" borderId="10" xfId="0" applyFont="1" applyFill="1" applyBorder="1" applyAlignment="1">
      <alignment horizontal="left" vertical="center" wrapText="1"/>
    </xf>
    <xf numFmtId="0" fontId="31" fillId="2" borderId="10" xfId="0" applyFont="1" applyFill="1" applyBorder="1" applyAlignment="1">
      <alignment horizontal="center" vertical="center" wrapText="1"/>
    </xf>
    <xf numFmtId="0" fontId="31" fillId="0" borderId="81" xfId="0" applyFont="1" applyFill="1" applyBorder="1" applyAlignment="1">
      <alignment horizontal="right" vertical="center"/>
    </xf>
    <xf numFmtId="0" fontId="31" fillId="0" borderId="80" xfId="0" applyFont="1" applyFill="1" applyBorder="1" applyAlignment="1">
      <alignment horizontal="right" vertical="center" wrapText="1"/>
    </xf>
    <xf numFmtId="38" fontId="43" fillId="28" borderId="153" xfId="77" applyFont="1" applyFill="1" applyBorder="1" applyAlignment="1">
      <alignment vertical="center" wrapText="1"/>
    </xf>
    <xf numFmtId="0" fontId="31" fillId="2" borderId="123" xfId="0" applyFont="1" applyFill="1" applyBorder="1" applyAlignment="1">
      <alignment horizontal="center" vertical="center" wrapText="1"/>
    </xf>
    <xf numFmtId="0" fontId="31" fillId="0" borderId="91" xfId="0" applyFont="1" applyFill="1" applyBorder="1" applyAlignment="1">
      <alignment horizontal="center" vertical="center" wrapText="1"/>
    </xf>
    <xf numFmtId="0" fontId="31" fillId="2" borderId="155" xfId="0" applyFont="1" applyFill="1" applyBorder="1" applyAlignment="1">
      <alignment vertical="center" wrapText="1"/>
    </xf>
    <xf numFmtId="0" fontId="31" fillId="26" borderId="156" xfId="0" applyFont="1" applyFill="1" applyBorder="1" applyAlignment="1">
      <alignment vertical="center"/>
    </xf>
    <xf numFmtId="0" fontId="31" fillId="2" borderId="157" xfId="0" applyFont="1" applyFill="1" applyBorder="1" applyAlignment="1">
      <alignment horizontal="center" vertical="center" wrapText="1"/>
    </xf>
    <xf numFmtId="38" fontId="43" fillId="28" borderId="157" xfId="77" applyFont="1" applyFill="1" applyBorder="1" applyAlignment="1">
      <alignment horizontal="right" vertical="center" wrapText="1"/>
    </xf>
    <xf numFmtId="0" fontId="46" fillId="27" borderId="43" xfId="0" applyFont="1" applyFill="1" applyBorder="1" applyAlignment="1">
      <alignment horizontal="center" vertical="center" wrapText="1"/>
    </xf>
    <xf numFmtId="0" fontId="9" fillId="0" borderId="0" xfId="0" applyFont="1" applyFill="1" applyBorder="1" applyAlignment="1">
      <alignment horizontal="center" vertical="center" textRotation="255" wrapText="1"/>
    </xf>
    <xf numFmtId="0" fontId="31" fillId="0" borderId="0" xfId="0" applyFont="1" applyFill="1" applyBorder="1" applyAlignment="1">
      <alignment horizontal="left" vertical="top" wrapText="1"/>
    </xf>
    <xf numFmtId="0" fontId="39" fillId="0" borderId="0" xfId="0" applyFont="1">
      <alignment vertical="center"/>
    </xf>
    <xf numFmtId="0" fontId="37" fillId="0" borderId="0" xfId="0" applyFont="1" applyAlignment="1">
      <alignment horizontal="center" vertical="center"/>
    </xf>
    <xf numFmtId="0" fontId="49" fillId="27" borderId="43" xfId="0" applyFont="1" applyFill="1" applyBorder="1" applyAlignment="1">
      <alignment horizontal="center" vertical="center"/>
    </xf>
    <xf numFmtId="0" fontId="44" fillId="0" borderId="15" xfId="0" applyFont="1" applyBorder="1" applyAlignment="1">
      <alignment horizontal="center" vertical="center" shrinkToFit="1"/>
    </xf>
    <xf numFmtId="38" fontId="34" fillId="26" borderId="15" xfId="77" applyFont="1" applyFill="1" applyBorder="1" applyAlignment="1">
      <alignment vertical="center"/>
    </xf>
    <xf numFmtId="38" fontId="34" fillId="26" borderId="23" xfId="77" applyFont="1" applyFill="1" applyBorder="1" applyAlignment="1">
      <alignment vertical="center"/>
    </xf>
    <xf numFmtId="38" fontId="34" fillId="26" borderId="15" xfId="77" applyFont="1" applyFill="1" applyBorder="1">
      <alignment vertical="center"/>
    </xf>
    <xf numFmtId="38" fontId="34" fillId="26" borderId="23" xfId="77" applyFont="1" applyFill="1" applyBorder="1">
      <alignment vertical="center"/>
    </xf>
    <xf numFmtId="38" fontId="34" fillId="0" borderId="105" xfId="77" applyFont="1" applyFill="1" applyBorder="1">
      <alignment vertical="center"/>
    </xf>
    <xf numFmtId="38" fontId="34" fillId="26" borderId="46" xfId="77" applyFont="1" applyFill="1" applyBorder="1" applyAlignment="1">
      <alignment vertical="center"/>
    </xf>
    <xf numFmtId="38" fontId="34" fillId="26" borderId="52" xfId="77" applyFont="1" applyFill="1" applyBorder="1">
      <alignment vertical="center"/>
    </xf>
    <xf numFmtId="38" fontId="34" fillId="26" borderId="38" xfId="77" applyFont="1" applyFill="1" applyBorder="1">
      <alignment vertical="center"/>
    </xf>
    <xf numFmtId="0" fontId="44" fillId="0" borderId="15" xfId="0" applyFont="1" applyBorder="1" applyAlignment="1">
      <alignment horizontal="center" vertical="center" wrapText="1" shrinkToFit="1"/>
    </xf>
    <xf numFmtId="0" fontId="9" fillId="0" borderId="27" xfId="0" applyFont="1" applyFill="1" applyBorder="1" applyAlignment="1">
      <alignment horizontal="center" vertical="center" textRotation="255" wrapText="1"/>
    </xf>
    <xf numFmtId="0" fontId="31" fillId="0" borderId="27" xfId="0" applyFont="1" applyFill="1" applyBorder="1" applyAlignment="1">
      <alignment horizontal="left" vertical="center" wrapText="1"/>
    </xf>
    <xf numFmtId="0" fontId="31" fillId="0" borderId="27" xfId="0" applyFont="1" applyFill="1" applyBorder="1" applyAlignment="1">
      <alignment vertical="center" wrapText="1"/>
    </xf>
    <xf numFmtId="0" fontId="31" fillId="0" borderId="0" xfId="0" applyFont="1" applyFill="1" applyBorder="1" applyAlignment="1">
      <alignment vertical="center" wrapText="1"/>
    </xf>
    <xf numFmtId="0" fontId="34" fillId="0" borderId="0" xfId="0" applyFont="1" applyFill="1" applyBorder="1">
      <alignment vertical="center"/>
    </xf>
    <xf numFmtId="0" fontId="34" fillId="0" borderId="0" xfId="0" applyFont="1" applyFill="1">
      <alignment vertical="center"/>
    </xf>
    <xf numFmtId="0" fontId="2" fillId="0" borderId="0" xfId="0" applyFont="1" applyAlignment="1">
      <alignment horizontal="center" vertical="center"/>
    </xf>
    <xf numFmtId="0" fontId="31" fillId="0" borderId="17" xfId="0" applyFont="1" applyFill="1" applyBorder="1" applyAlignment="1">
      <alignment horizontal="left" vertical="center" wrapText="1"/>
    </xf>
    <xf numFmtId="38" fontId="47" fillId="0" borderId="1" xfId="77" applyFont="1" applyFill="1" applyBorder="1" applyAlignment="1">
      <alignment horizontal="right" vertical="center" wrapText="1"/>
    </xf>
    <xf numFmtId="38" fontId="47" fillId="0" borderId="75" xfId="77" applyFont="1" applyFill="1" applyBorder="1" applyAlignment="1">
      <alignment horizontal="right" vertical="center" wrapText="1"/>
    </xf>
    <xf numFmtId="38" fontId="47" fillId="0" borderId="122" xfId="77" applyFont="1" applyFill="1" applyBorder="1" applyAlignment="1">
      <alignment horizontal="right" vertical="center" wrapText="1"/>
    </xf>
    <xf numFmtId="38" fontId="47" fillId="0" borderId="4" xfId="77" applyFont="1" applyFill="1" applyBorder="1" applyAlignment="1">
      <alignment horizontal="right" vertical="center" wrapText="1"/>
    </xf>
    <xf numFmtId="0" fontId="47" fillId="0" borderId="75" xfId="0" applyFont="1" applyFill="1" applyBorder="1" applyAlignment="1">
      <alignment horizontal="right" vertical="center"/>
    </xf>
    <xf numFmtId="38" fontId="47" fillId="0" borderId="1" xfId="77" applyFont="1" applyFill="1" applyBorder="1" applyAlignment="1">
      <alignment horizontal="right" vertical="center"/>
    </xf>
    <xf numFmtId="0" fontId="47" fillId="0" borderId="75" xfId="0" applyFont="1" applyFill="1" applyBorder="1" applyAlignment="1">
      <alignment horizontal="center" vertical="center" wrapText="1"/>
    </xf>
    <xf numFmtId="0" fontId="47" fillId="0" borderId="73" xfId="0" applyFont="1" applyFill="1" applyBorder="1" applyAlignment="1">
      <alignment horizontal="right" vertical="center" wrapText="1"/>
    </xf>
    <xf numFmtId="38" fontId="47" fillId="0" borderId="103" xfId="77" applyFont="1" applyFill="1" applyBorder="1" applyAlignment="1">
      <alignment vertical="center"/>
    </xf>
    <xf numFmtId="38" fontId="47" fillId="26" borderId="55" xfId="77" applyFont="1" applyFill="1" applyBorder="1" applyAlignment="1">
      <alignment vertical="center"/>
    </xf>
    <xf numFmtId="38" fontId="47" fillId="0" borderId="124" xfId="77" applyFont="1" applyFill="1" applyBorder="1" applyAlignment="1">
      <alignment vertical="center"/>
    </xf>
    <xf numFmtId="0" fontId="47" fillId="0" borderId="96" xfId="0" applyFont="1" applyFill="1" applyBorder="1" applyAlignment="1">
      <alignment horizontal="right" vertical="center"/>
    </xf>
    <xf numFmtId="38" fontId="47" fillId="26" borderId="49" xfId="77" applyFont="1" applyFill="1" applyBorder="1" applyAlignment="1">
      <alignment vertical="center" wrapText="1"/>
    </xf>
    <xf numFmtId="38" fontId="47" fillId="26" borderId="32" xfId="77" applyFont="1" applyFill="1" applyBorder="1" applyAlignment="1">
      <alignment vertical="center" wrapText="1"/>
    </xf>
    <xf numFmtId="38" fontId="47" fillId="26" borderId="19" xfId="77" applyFont="1" applyFill="1" applyBorder="1" applyAlignment="1">
      <alignment vertical="center" wrapText="1"/>
    </xf>
    <xf numFmtId="38" fontId="47" fillId="26" borderId="34" xfId="77" applyFont="1" applyFill="1" applyBorder="1" applyAlignment="1">
      <alignment vertical="center" wrapText="1"/>
    </xf>
    <xf numFmtId="38" fontId="47" fillId="26" borderId="82" xfId="77" applyFont="1" applyFill="1" applyBorder="1" applyAlignment="1">
      <alignment vertical="center" wrapText="1"/>
    </xf>
    <xf numFmtId="38" fontId="47" fillId="26" borderId="114" xfId="77" applyFont="1" applyFill="1" applyBorder="1" applyAlignment="1">
      <alignment vertical="center" wrapText="1"/>
    </xf>
    <xf numFmtId="38" fontId="47" fillId="26" borderId="49" xfId="77" applyFont="1" applyFill="1" applyBorder="1" applyAlignment="1">
      <alignment vertical="center"/>
    </xf>
    <xf numFmtId="38" fontId="47" fillId="26" borderId="34" xfId="77" applyFont="1" applyFill="1" applyBorder="1" applyAlignment="1">
      <alignment vertical="center"/>
    </xf>
    <xf numFmtId="38" fontId="47" fillId="0" borderId="73" xfId="77" applyFont="1" applyFill="1" applyBorder="1" applyAlignment="1">
      <alignment horizontal="right" vertical="center" wrapText="1"/>
    </xf>
    <xf numFmtId="38" fontId="47" fillId="26" borderId="82" xfId="77" applyFont="1" applyFill="1" applyBorder="1" applyAlignment="1">
      <alignment vertical="center"/>
    </xf>
    <xf numFmtId="38" fontId="47" fillId="26" borderId="19" xfId="77" applyFont="1" applyFill="1" applyBorder="1" applyAlignment="1">
      <alignment vertical="center"/>
    </xf>
    <xf numFmtId="38" fontId="47" fillId="26" borderId="108" xfId="77" applyFont="1" applyFill="1" applyBorder="1" applyAlignment="1">
      <alignment vertical="center"/>
    </xf>
    <xf numFmtId="38" fontId="47" fillId="0" borderId="16" xfId="77" applyFont="1" applyFill="1" applyBorder="1" applyAlignment="1">
      <alignment vertical="center" wrapText="1"/>
    </xf>
    <xf numFmtId="38" fontId="47" fillId="0" borderId="74" xfId="77" applyFont="1" applyFill="1" applyBorder="1" applyAlignment="1">
      <alignment vertical="center" wrapText="1"/>
    </xf>
    <xf numFmtId="178" fontId="47" fillId="0" borderId="16" xfId="77" applyNumberFormat="1" applyFont="1" applyFill="1" applyBorder="1" applyAlignment="1">
      <alignment vertical="center" wrapText="1"/>
    </xf>
    <xf numFmtId="178" fontId="47" fillId="0" borderId="74" xfId="77" applyNumberFormat="1" applyFont="1" applyFill="1" applyBorder="1" applyAlignment="1">
      <alignment vertical="center" wrapText="1"/>
    </xf>
    <xf numFmtId="178" fontId="52" fillId="28" borderId="112" xfId="77" applyNumberFormat="1" applyFont="1" applyFill="1" applyBorder="1" applyAlignment="1">
      <alignment vertical="center" wrapText="1"/>
    </xf>
    <xf numFmtId="38" fontId="47" fillId="0" borderId="1" xfId="77" applyFont="1" applyFill="1" applyBorder="1" applyAlignment="1">
      <alignment vertical="center"/>
    </xf>
    <xf numFmtId="38" fontId="47" fillId="26" borderId="24" xfId="77" applyFont="1" applyFill="1" applyBorder="1" applyAlignment="1">
      <alignment vertical="center"/>
    </xf>
    <xf numFmtId="0" fontId="47" fillId="0" borderId="104" xfId="0" applyFont="1" applyFill="1" applyBorder="1" applyAlignment="1">
      <alignment horizontal="center" vertical="center" wrapText="1"/>
    </xf>
    <xf numFmtId="38" fontId="47" fillId="26" borderId="53" xfId="77" applyFont="1" applyFill="1" applyBorder="1" applyAlignment="1">
      <alignment vertical="center"/>
    </xf>
    <xf numFmtId="38" fontId="47" fillId="26" borderId="72" xfId="77" applyFont="1" applyFill="1" applyBorder="1" applyAlignment="1">
      <alignment vertical="center"/>
    </xf>
    <xf numFmtId="179" fontId="52" fillId="28" borderId="92" xfId="0" applyNumberFormat="1" applyFont="1" applyFill="1" applyBorder="1" applyAlignment="1">
      <alignment vertical="center" shrinkToFit="1"/>
    </xf>
    <xf numFmtId="179" fontId="52" fillId="28" borderId="142" xfId="0" applyNumberFormat="1" applyFont="1" applyFill="1" applyBorder="1" applyAlignment="1">
      <alignment vertical="center" shrinkToFit="1"/>
    </xf>
    <xf numFmtId="38" fontId="47" fillId="26" borderId="8" xfId="77" applyFont="1" applyFill="1" applyBorder="1" applyAlignment="1">
      <alignment horizontal="center" vertical="center" wrapText="1"/>
    </xf>
    <xf numFmtId="38" fontId="47" fillId="26" borderId="21" xfId="77" applyFont="1" applyFill="1" applyBorder="1" applyAlignment="1">
      <alignment horizontal="center" vertical="center" wrapText="1"/>
    </xf>
    <xf numFmtId="0" fontId="31" fillId="0" borderId="65" xfId="0" applyFont="1" applyFill="1" applyBorder="1" applyAlignment="1">
      <alignment horizontal="center" vertical="center" wrapText="1"/>
    </xf>
    <xf numFmtId="38" fontId="31" fillId="26" borderId="8" xfId="77" applyFont="1" applyFill="1" applyBorder="1" applyAlignment="1">
      <alignment horizontal="center" vertical="center" wrapText="1"/>
    </xf>
    <xf numFmtId="38" fontId="47" fillId="26" borderId="32" xfId="77" applyFont="1" applyFill="1" applyBorder="1" applyAlignment="1">
      <alignment vertical="center"/>
    </xf>
    <xf numFmtId="0" fontId="31" fillId="2" borderId="8" xfId="0" applyFont="1" applyFill="1" applyBorder="1" applyAlignment="1">
      <alignment horizontal="left" vertical="center" wrapText="1"/>
    </xf>
    <xf numFmtId="0" fontId="31" fillId="2" borderId="9" xfId="0" applyFont="1" applyFill="1" applyBorder="1" applyAlignment="1">
      <alignment vertical="center" wrapText="1"/>
    </xf>
    <xf numFmtId="38" fontId="47" fillId="0" borderId="67" xfId="77" applyFont="1" applyFill="1" applyBorder="1" applyAlignment="1">
      <alignment vertical="center"/>
    </xf>
    <xf numFmtId="38" fontId="47" fillId="26" borderId="70" xfId="77" applyFont="1" applyFill="1" applyBorder="1" applyAlignment="1">
      <alignment vertical="center"/>
    </xf>
    <xf numFmtId="0" fontId="31" fillId="0" borderId="17" xfId="0" applyFont="1" applyFill="1" applyBorder="1" applyAlignment="1">
      <alignment horizontal="center" vertical="center" wrapText="1"/>
    </xf>
    <xf numFmtId="0" fontId="31" fillId="2" borderId="99" xfId="0" applyFont="1" applyFill="1" applyBorder="1" applyAlignment="1">
      <alignment horizontal="center" vertical="center" wrapText="1"/>
    </xf>
    <xf numFmtId="0" fontId="31" fillId="2" borderId="44" xfId="0" applyFont="1" applyFill="1" applyBorder="1" applyAlignment="1">
      <alignment vertical="center" wrapText="1"/>
    </xf>
    <xf numFmtId="0" fontId="31" fillId="0" borderId="53" xfId="0" applyFont="1" applyFill="1" applyBorder="1" applyAlignment="1">
      <alignment horizontal="center" vertical="center" wrapText="1"/>
    </xf>
    <xf numFmtId="0" fontId="31" fillId="0" borderId="140" xfId="0" applyFont="1" applyFill="1" applyBorder="1" applyAlignment="1">
      <alignment horizontal="center" vertical="center" wrapText="1"/>
    </xf>
    <xf numFmtId="38" fontId="52" fillId="28" borderId="112" xfId="77" applyFont="1" applyFill="1" applyBorder="1" applyAlignment="1">
      <alignment vertical="center" wrapText="1"/>
    </xf>
    <xf numFmtId="0" fontId="31" fillId="2" borderId="0"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46" fillId="27" borderId="42" xfId="0" applyFont="1" applyFill="1" applyBorder="1" applyAlignment="1">
      <alignment horizontal="center" vertical="center" wrapText="1"/>
    </xf>
    <xf numFmtId="0" fontId="49" fillId="27" borderId="42" xfId="0" applyFont="1" applyFill="1" applyBorder="1" applyAlignment="1">
      <alignment horizontal="center" vertical="center"/>
    </xf>
    <xf numFmtId="0" fontId="44" fillId="0" borderId="23" xfId="0" applyFont="1" applyBorder="1" applyAlignment="1">
      <alignment horizontal="center" vertical="center" shrinkToFit="1"/>
    </xf>
    <xf numFmtId="0" fontId="40" fillId="0" borderId="0" xfId="0" applyFont="1" applyFill="1" applyBorder="1" applyAlignment="1">
      <alignment vertical="center"/>
    </xf>
    <xf numFmtId="177" fontId="34" fillId="0" borderId="6" xfId="77" applyNumberFormat="1" applyFont="1" applyFill="1" applyBorder="1" applyAlignment="1">
      <alignment vertical="center" shrinkToFit="1"/>
    </xf>
    <xf numFmtId="177" fontId="34" fillId="0" borderId="107" xfId="77" applyNumberFormat="1" applyFont="1" applyFill="1" applyBorder="1" applyAlignment="1">
      <alignment vertical="center" shrinkToFit="1"/>
    </xf>
    <xf numFmtId="0" fontId="35" fillId="0" borderId="0" xfId="0" applyFont="1" applyFill="1" applyBorder="1" applyAlignment="1">
      <alignment vertical="top"/>
    </xf>
    <xf numFmtId="0" fontId="35" fillId="0" borderId="10" xfId="0" applyFont="1" applyFill="1" applyBorder="1" applyAlignment="1">
      <alignment horizontal="right" vertical="center"/>
    </xf>
    <xf numFmtId="0" fontId="39" fillId="0" borderId="0" xfId="0" applyFont="1" applyFill="1" applyBorder="1" applyAlignment="1">
      <alignment vertical="center" shrinkToFit="1"/>
    </xf>
    <xf numFmtId="0" fontId="40" fillId="0" borderId="45" xfId="0" applyFont="1" applyFill="1" applyBorder="1" applyAlignment="1">
      <alignment horizontal="center" vertical="center"/>
    </xf>
    <xf numFmtId="0" fontId="56" fillId="0" borderId="0" xfId="0" applyFont="1" applyFill="1" applyAlignment="1">
      <alignment horizontal="right" vertical="center"/>
    </xf>
    <xf numFmtId="0" fontId="49" fillId="0" borderId="90" xfId="0" applyFont="1" applyFill="1" applyBorder="1" applyAlignment="1">
      <alignment horizontal="center" vertical="center" wrapText="1"/>
    </xf>
    <xf numFmtId="0" fontId="51" fillId="0" borderId="97" xfId="0" applyFont="1" applyFill="1" applyBorder="1" applyAlignment="1">
      <alignment horizontal="center" vertical="center" wrapText="1"/>
    </xf>
    <xf numFmtId="0" fontId="44" fillId="0" borderId="90" xfId="0" applyFont="1" applyFill="1" applyBorder="1" applyAlignment="1">
      <alignment vertical="center" wrapText="1"/>
    </xf>
    <xf numFmtId="0" fontId="44" fillId="0" borderId="26" xfId="0" applyFont="1" applyFill="1" applyBorder="1" applyAlignment="1">
      <alignment vertical="center" wrapText="1"/>
    </xf>
    <xf numFmtId="0" fontId="44" fillId="0" borderId="97" xfId="0" applyFont="1" applyFill="1" applyBorder="1" applyAlignment="1">
      <alignment vertical="center" wrapText="1"/>
    </xf>
    <xf numFmtId="0" fontId="49" fillId="0" borderId="123" xfId="0" applyFont="1" applyFill="1" applyBorder="1" applyAlignment="1">
      <alignment horizontal="center" vertical="center" wrapText="1"/>
    </xf>
    <xf numFmtId="0" fontId="38" fillId="0" borderId="24" xfId="0" applyFont="1" applyFill="1" applyBorder="1" applyAlignment="1">
      <alignment vertical="center" shrinkToFit="1"/>
    </xf>
    <xf numFmtId="0" fontId="38" fillId="0" borderId="9" xfId="0" applyFont="1" applyFill="1" applyBorder="1" applyAlignment="1">
      <alignment vertical="center" shrinkToFit="1"/>
    </xf>
    <xf numFmtId="177" fontId="34" fillId="0" borderId="24" xfId="77" applyNumberFormat="1" applyFont="1" applyFill="1" applyBorder="1" applyAlignment="1">
      <alignment vertical="center" shrinkToFit="1"/>
    </xf>
    <xf numFmtId="177" fontId="34" fillId="0" borderId="4" xfId="77" applyNumberFormat="1" applyFont="1" applyFill="1" applyBorder="1" applyAlignment="1">
      <alignment vertical="center" shrinkToFit="1"/>
    </xf>
    <xf numFmtId="177" fontId="34" fillId="0" borderId="148" xfId="77" applyNumberFormat="1" applyFont="1" applyFill="1" applyBorder="1" applyAlignment="1">
      <alignment vertical="center" shrinkToFit="1"/>
    </xf>
    <xf numFmtId="0" fontId="38" fillId="0" borderId="19" xfId="0" applyFont="1" applyFill="1" applyBorder="1" applyAlignment="1">
      <alignment vertical="center" shrinkToFit="1"/>
    </xf>
    <xf numFmtId="0" fontId="38" fillId="0" borderId="8" xfId="0" applyFont="1" applyFill="1" applyBorder="1" applyAlignment="1">
      <alignment vertical="center" shrinkToFit="1"/>
    </xf>
    <xf numFmtId="177" fontId="34" fillId="0" borderId="19" xfId="77" applyNumberFormat="1" applyFont="1" applyFill="1" applyBorder="1" applyAlignment="1">
      <alignment vertical="center" shrinkToFit="1"/>
    </xf>
    <xf numFmtId="177" fontId="34" fillId="0" borderId="1" xfId="77" applyNumberFormat="1" applyFont="1" applyFill="1" applyBorder="1" applyAlignment="1">
      <alignment vertical="center" shrinkToFit="1"/>
    </xf>
    <xf numFmtId="177" fontId="34" fillId="0" borderId="7" xfId="77" applyNumberFormat="1" applyFont="1" applyFill="1" applyBorder="1" applyAlignment="1">
      <alignment vertical="center" shrinkToFit="1"/>
    </xf>
    <xf numFmtId="0" fontId="38" fillId="0" borderId="82" xfId="0" applyFont="1" applyFill="1" applyBorder="1" applyAlignment="1">
      <alignment vertical="center" shrinkToFit="1"/>
    </xf>
    <xf numFmtId="0" fontId="38" fillId="0" borderId="3" xfId="0" applyFont="1" applyFill="1" applyBorder="1" applyAlignment="1">
      <alignment vertical="center" shrinkToFit="1"/>
    </xf>
    <xf numFmtId="177" fontId="34" fillId="0" borderId="82" xfId="77" applyNumberFormat="1" applyFont="1" applyFill="1" applyBorder="1" applyAlignment="1">
      <alignment vertical="center" shrinkToFit="1"/>
    </xf>
    <xf numFmtId="177" fontId="34" fillId="0" borderId="122" xfId="77" applyNumberFormat="1" applyFont="1" applyFill="1" applyBorder="1" applyAlignment="1">
      <alignment vertical="center" shrinkToFit="1"/>
    </xf>
    <xf numFmtId="177" fontId="34" fillId="0" borderId="5" xfId="77" applyNumberFormat="1" applyFont="1" applyFill="1" applyBorder="1" applyAlignment="1">
      <alignment vertical="center" shrinkToFit="1"/>
    </xf>
    <xf numFmtId="177" fontId="34" fillId="0" borderId="44" xfId="77" applyNumberFormat="1" applyFont="1" applyFill="1" applyBorder="1" applyAlignment="1">
      <alignment vertical="center" shrinkToFit="1"/>
    </xf>
    <xf numFmtId="0" fontId="49" fillId="0" borderId="0" xfId="0" applyFont="1" applyFill="1">
      <alignment vertical="center"/>
    </xf>
    <xf numFmtId="177" fontId="39" fillId="28" borderId="167" xfId="0" applyNumberFormat="1" applyFont="1" applyFill="1" applyBorder="1" applyAlignment="1">
      <alignment vertical="center" shrinkToFit="1"/>
    </xf>
    <xf numFmtId="177" fontId="39" fillId="28" borderId="142" xfId="0" applyNumberFormat="1" applyFont="1" applyFill="1" applyBorder="1" applyAlignment="1">
      <alignment horizontal="right" vertical="center" shrinkToFit="1"/>
    </xf>
    <xf numFmtId="177" fontId="39" fillId="28" borderId="112" xfId="0" applyNumberFormat="1" applyFont="1" applyFill="1" applyBorder="1" applyAlignment="1">
      <alignment horizontal="right" vertical="center" shrinkToFit="1"/>
    </xf>
    <xf numFmtId="177" fontId="39" fillId="28" borderId="157" xfId="77" applyNumberFormat="1" applyFont="1" applyFill="1" applyBorder="1" applyAlignment="1">
      <alignment horizontal="right" vertical="center" shrinkToFit="1"/>
    </xf>
    <xf numFmtId="38" fontId="47" fillId="0" borderId="4" xfId="77" applyFont="1" applyFill="1" applyBorder="1" applyAlignment="1">
      <alignment vertical="center"/>
    </xf>
    <xf numFmtId="0" fontId="31" fillId="0" borderId="12" xfId="0" applyFont="1" applyFill="1" applyBorder="1" applyAlignment="1">
      <alignment horizontal="left" vertical="center" wrapText="1"/>
    </xf>
    <xf numFmtId="0" fontId="59" fillId="0" borderId="40" xfId="0" applyFont="1" applyBorder="1" applyAlignment="1">
      <alignment horizontal="center" vertical="center" wrapText="1"/>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34" xfId="0" applyFont="1" applyBorder="1" applyAlignment="1">
      <alignment horizontal="center" vertical="center"/>
    </xf>
    <xf numFmtId="0" fontId="60" fillId="0" borderId="0" xfId="0" applyFont="1" applyBorder="1" applyAlignment="1">
      <alignment horizontal="center" vertical="center"/>
    </xf>
    <xf numFmtId="0" fontId="60" fillId="0" borderId="33" xfId="0" applyFont="1" applyBorder="1" applyAlignment="1">
      <alignment horizontal="center" vertical="center"/>
    </xf>
    <xf numFmtId="0" fontId="47" fillId="3" borderId="24" xfId="0" applyFont="1" applyFill="1" applyBorder="1" applyAlignment="1">
      <alignment vertical="center"/>
    </xf>
    <xf numFmtId="0" fontId="47" fillId="3" borderId="4" xfId="0" applyFont="1" applyFill="1" applyBorder="1" applyAlignment="1">
      <alignment vertical="center"/>
    </xf>
    <xf numFmtId="0" fontId="47" fillId="3" borderId="19" xfId="0" applyFont="1" applyFill="1" applyBorder="1" applyAlignment="1">
      <alignment vertical="center"/>
    </xf>
    <xf numFmtId="0" fontId="47" fillId="3" borderId="1" xfId="0" applyFont="1" applyFill="1" applyBorder="1" applyAlignment="1">
      <alignment vertical="center"/>
    </xf>
    <xf numFmtId="0" fontId="47" fillId="3" borderId="82" xfId="0" applyFont="1" applyFill="1" applyBorder="1" applyAlignment="1">
      <alignment vertical="center"/>
    </xf>
    <xf numFmtId="0" fontId="47" fillId="3" borderId="122" xfId="0" applyFont="1" applyFill="1" applyBorder="1" applyAlignment="1">
      <alignment vertical="center"/>
    </xf>
    <xf numFmtId="0" fontId="60" fillId="0" borderId="35" xfId="0" applyFont="1" applyBorder="1" applyAlignment="1">
      <alignment horizontal="center" vertical="center"/>
    </xf>
    <xf numFmtId="0" fontId="60" fillId="0" borderId="10" xfId="0" applyFont="1" applyBorder="1" applyAlignment="1">
      <alignment horizontal="center" vertical="center"/>
    </xf>
    <xf numFmtId="0" fontId="60" fillId="0" borderId="36" xfId="0" applyFont="1" applyBorder="1" applyAlignment="1">
      <alignment horizontal="center" vertical="center"/>
    </xf>
    <xf numFmtId="0" fontId="32" fillId="0" borderId="0" xfId="0" applyFont="1" applyFill="1" applyBorder="1" applyAlignment="1">
      <alignment vertical="center" wrapText="1"/>
    </xf>
    <xf numFmtId="0" fontId="23" fillId="0" borderId="0" xfId="0" applyFont="1" applyAlignment="1">
      <alignment horizontal="right" vertical="top"/>
    </xf>
    <xf numFmtId="0" fontId="2" fillId="0" borderId="0" xfId="0" applyFont="1" applyAlignment="1">
      <alignment horizontal="center" vertical="center"/>
    </xf>
    <xf numFmtId="0" fontId="32" fillId="0" borderId="0" xfId="0" applyFont="1" applyFill="1" applyBorder="1" applyAlignment="1">
      <alignment vertical="center"/>
    </xf>
    <xf numFmtId="0" fontId="26" fillId="0" borderId="0" xfId="0" applyFont="1" applyFill="1" applyBorder="1" applyAlignment="1">
      <alignment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40" fillId="0" borderId="45"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40" fillId="0" borderId="43" xfId="0" applyFont="1" applyFill="1" applyBorder="1" applyAlignment="1">
      <alignment horizontal="center" vertical="center" wrapText="1"/>
    </xf>
    <xf numFmtId="0" fontId="54" fillId="0" borderId="0" xfId="0" applyFont="1" applyFill="1" applyBorder="1" applyAlignment="1">
      <alignment horizontal="right" vertical="center"/>
    </xf>
    <xf numFmtId="0" fontId="55" fillId="0" borderId="0" xfId="0" applyFont="1" applyFill="1" applyAlignment="1">
      <alignment horizontal="center" vertical="center" shrinkToFit="1"/>
    </xf>
    <xf numFmtId="0" fontId="32" fillId="0" borderId="0" xfId="0" applyFont="1" applyFill="1" applyAlignment="1">
      <alignment horizontal="center" vertical="center" shrinkToFit="1"/>
    </xf>
    <xf numFmtId="0" fontId="38" fillId="0" borderId="10" xfId="0" applyFont="1" applyFill="1" applyBorder="1" applyAlignment="1">
      <alignment horizontal="right" vertical="center"/>
    </xf>
    <xf numFmtId="0" fontId="57" fillId="0" borderId="10" xfId="0" applyFont="1" applyFill="1" applyBorder="1" applyAlignment="1">
      <alignment horizontal="right" vertical="center"/>
    </xf>
    <xf numFmtId="0" fontId="39" fillId="0" borderId="92" xfId="0" applyFont="1" applyFill="1" applyBorder="1" applyAlignment="1">
      <alignment horizontal="center" vertical="center" shrinkToFit="1"/>
    </xf>
    <xf numFmtId="0" fontId="39" fillId="0" borderId="99" xfId="0" applyFont="1" applyFill="1" applyBorder="1" applyAlignment="1">
      <alignment horizontal="center" vertical="center" shrinkToFit="1"/>
    </xf>
    <xf numFmtId="0" fontId="33" fillId="0" borderId="40" xfId="0" applyFont="1" applyBorder="1" applyAlignment="1">
      <alignment horizontal="left" vertical="center"/>
    </xf>
    <xf numFmtId="0" fontId="33" fillId="0" borderId="27" xfId="0" applyFont="1" applyBorder="1" applyAlignment="1">
      <alignment horizontal="left" vertical="center"/>
    </xf>
    <xf numFmtId="0" fontId="35" fillId="0" borderId="27" xfId="0" applyFont="1" applyBorder="1" applyAlignment="1">
      <alignment horizontal="right" vertical="top"/>
    </xf>
    <xf numFmtId="0" fontId="35" fillId="0" borderId="28" xfId="0" applyFont="1" applyBorder="1" applyAlignment="1">
      <alignment horizontal="right" vertical="top"/>
    </xf>
    <xf numFmtId="0" fontId="36" fillId="0" borderId="34" xfId="0" applyFont="1" applyBorder="1" applyAlignment="1">
      <alignment horizontal="center" vertical="center" wrapText="1"/>
    </xf>
    <xf numFmtId="0" fontId="36" fillId="0" borderId="0" xfId="0" applyFont="1" applyBorder="1" applyAlignment="1">
      <alignment horizontal="center" vertical="center"/>
    </xf>
    <xf numFmtId="0" fontId="36" fillId="0" borderId="33" xfId="0" applyFont="1" applyBorder="1" applyAlignment="1">
      <alignment horizontal="center" vertical="center"/>
    </xf>
    <xf numFmtId="0" fontId="39" fillId="0" borderId="34" xfId="0" applyFont="1" applyBorder="1" applyAlignment="1">
      <alignment vertical="center" shrinkToFit="1"/>
    </xf>
    <xf numFmtId="0" fontId="39" fillId="0" borderId="0" xfId="0" applyFont="1" applyBorder="1" applyAlignment="1">
      <alignment vertical="center" shrinkToFit="1"/>
    </xf>
    <xf numFmtId="0" fontId="39" fillId="0" borderId="33" xfId="0" applyFont="1" applyBorder="1" applyAlignment="1">
      <alignment vertical="center" shrinkToFit="1"/>
    </xf>
    <xf numFmtId="0" fontId="40" fillId="27" borderId="45" xfId="0" applyFont="1" applyFill="1" applyBorder="1" applyAlignment="1">
      <alignment horizontal="center" vertical="center"/>
    </xf>
    <xf numFmtId="0" fontId="40" fillId="27" borderId="42" xfId="0" applyFont="1" applyFill="1" applyBorder="1" applyAlignment="1">
      <alignment horizontal="center" vertical="center"/>
    </xf>
    <xf numFmtId="0" fontId="40" fillId="26" borderId="42" xfId="0" applyFont="1" applyFill="1" applyBorder="1" applyAlignment="1">
      <alignment horizontal="center" vertical="center"/>
    </xf>
    <xf numFmtId="0" fontId="40" fillId="26" borderId="43" xfId="0" applyFont="1" applyFill="1" applyBorder="1" applyAlignment="1">
      <alignment horizontal="center" vertical="center"/>
    </xf>
    <xf numFmtId="38" fontId="47" fillId="26" borderId="8" xfId="77" applyFont="1" applyFill="1" applyBorder="1" applyAlignment="1">
      <alignment horizontal="center" vertical="center" wrapText="1"/>
    </xf>
    <xf numFmtId="38" fontId="47" fillId="26" borderId="32" xfId="77" applyFont="1" applyFill="1" applyBorder="1" applyAlignment="1">
      <alignment horizontal="center" vertical="center" wrapText="1"/>
    </xf>
    <xf numFmtId="38" fontId="47" fillId="26" borderId="2" xfId="77" applyFont="1" applyFill="1" applyBorder="1" applyAlignment="1">
      <alignment horizontal="center" vertical="center" wrapText="1"/>
    </xf>
    <xf numFmtId="38" fontId="47" fillId="26" borderId="7" xfId="77" applyFont="1" applyFill="1" applyBorder="1" applyAlignment="1">
      <alignment horizontal="center" vertical="center" wrapText="1"/>
    </xf>
    <xf numFmtId="38" fontId="47" fillId="26" borderId="21" xfId="77" applyFont="1" applyFill="1" applyBorder="1" applyAlignment="1">
      <alignment horizontal="center" vertical="center" wrapText="1"/>
    </xf>
    <xf numFmtId="0" fontId="31" fillId="2" borderId="32"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9" fillId="27" borderId="47" xfId="0" applyFont="1" applyFill="1" applyBorder="1" applyAlignment="1">
      <alignment horizontal="center" vertical="center" textRotation="255" shrinkToFit="1"/>
    </xf>
    <xf numFmtId="0" fontId="9" fillId="27" borderId="44" xfId="0" applyFont="1" applyFill="1" applyBorder="1" applyAlignment="1">
      <alignment horizontal="center" vertical="center" textRotation="255" shrinkToFit="1"/>
    </xf>
    <xf numFmtId="0" fontId="9" fillId="27" borderId="48" xfId="0" applyFont="1" applyFill="1" applyBorder="1" applyAlignment="1">
      <alignment horizontal="center" vertical="center" textRotation="255" shrinkToFit="1"/>
    </xf>
    <xf numFmtId="0" fontId="41" fillId="2" borderId="40" xfId="0" applyFont="1" applyFill="1" applyBorder="1" applyAlignment="1">
      <alignment horizontal="center" vertical="center" wrapText="1"/>
    </xf>
    <xf numFmtId="0" fontId="41" fillId="2" borderId="28" xfId="0" applyFont="1"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33" xfId="0" applyFont="1" applyFill="1" applyBorder="1" applyAlignment="1">
      <alignment horizontal="center" vertical="center" wrapText="1"/>
    </xf>
    <xf numFmtId="0" fontId="41" fillId="27" borderId="27" xfId="0" applyFont="1" applyFill="1" applyBorder="1" applyAlignment="1">
      <alignment horizontal="center" vertical="center" wrapText="1"/>
    </xf>
    <xf numFmtId="0" fontId="41" fillId="27" borderId="28" xfId="0" applyFont="1" applyFill="1" applyBorder="1" applyAlignment="1">
      <alignment horizontal="center" vertical="center" wrapText="1"/>
    </xf>
    <xf numFmtId="0" fontId="31" fillId="2" borderId="53" xfId="0" applyFont="1" applyFill="1" applyBorder="1" applyAlignment="1">
      <alignment horizontal="center" vertical="center"/>
    </xf>
    <xf numFmtId="0" fontId="31" fillId="2" borderId="12" xfId="0" applyFont="1" applyFill="1" applyBorder="1" applyAlignment="1">
      <alignment horizontal="center" vertical="center"/>
    </xf>
    <xf numFmtId="0" fontId="31" fillId="0" borderId="126"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65" xfId="0" applyFont="1" applyFill="1" applyBorder="1" applyAlignment="1">
      <alignment horizontal="center" vertical="center" wrapText="1"/>
    </xf>
    <xf numFmtId="0" fontId="31" fillId="2" borderId="31"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126" xfId="0" applyFont="1" applyFill="1" applyBorder="1" applyAlignment="1">
      <alignment horizontal="center" vertical="center"/>
    </xf>
    <xf numFmtId="0" fontId="31" fillId="0" borderId="12" xfId="0" applyFont="1" applyFill="1" applyBorder="1" applyAlignment="1">
      <alignment horizontal="center" vertical="center" wrapText="1"/>
    </xf>
    <xf numFmtId="0" fontId="31" fillId="0" borderId="119" xfId="0" applyFont="1" applyFill="1" applyBorder="1" applyAlignment="1">
      <alignment horizontal="center" vertical="center" wrapText="1"/>
    </xf>
    <xf numFmtId="0" fontId="31" fillId="2" borderId="32" xfId="0" applyFont="1" applyFill="1" applyBorder="1" applyAlignment="1">
      <alignment vertical="center" wrapText="1"/>
    </xf>
    <xf numFmtId="0" fontId="31" fillId="2" borderId="21" xfId="0" applyFont="1" applyFill="1" applyBorder="1" applyAlignment="1">
      <alignment vertical="center" wrapText="1"/>
    </xf>
    <xf numFmtId="38" fontId="31" fillId="26" borderId="8" xfId="77" applyFont="1" applyFill="1" applyBorder="1" applyAlignment="1">
      <alignment horizontal="center" vertical="center" wrapText="1"/>
    </xf>
    <xf numFmtId="38" fontId="31" fillId="26" borderId="2" xfId="77" applyFont="1" applyFill="1" applyBorder="1" applyAlignment="1">
      <alignment horizontal="center" vertical="center" wrapText="1"/>
    </xf>
    <xf numFmtId="0" fontId="31" fillId="2" borderId="32" xfId="0" applyFont="1" applyFill="1" applyBorder="1" applyAlignment="1">
      <alignment horizontal="left" vertical="center" shrinkToFit="1"/>
    </xf>
    <xf numFmtId="0" fontId="31" fillId="2" borderId="21" xfId="0" applyFont="1" applyFill="1" applyBorder="1" applyAlignment="1">
      <alignment horizontal="left" vertical="center" shrinkToFit="1"/>
    </xf>
    <xf numFmtId="38" fontId="31" fillId="0" borderId="51" xfId="77" applyFont="1" applyFill="1" applyBorder="1" applyAlignment="1">
      <alignment horizontal="center" vertical="center" wrapText="1"/>
    </xf>
    <xf numFmtId="38" fontId="31" fillId="0" borderId="68" xfId="77" applyFont="1" applyFill="1" applyBorder="1" applyAlignment="1">
      <alignment horizontal="center" vertical="center" wrapText="1"/>
    </xf>
    <xf numFmtId="38" fontId="31" fillId="0" borderId="69" xfId="77" applyFont="1" applyFill="1" applyBorder="1" applyAlignment="1">
      <alignment horizontal="center" vertical="center" wrapText="1"/>
    </xf>
    <xf numFmtId="38" fontId="47" fillId="0" borderId="51" xfId="77" applyFont="1" applyFill="1" applyBorder="1" applyAlignment="1">
      <alignment horizontal="center" vertical="center" wrapText="1"/>
    </xf>
    <xf numFmtId="38" fontId="47" fillId="0" borderId="68" xfId="77" applyFont="1" applyFill="1" applyBorder="1" applyAlignment="1">
      <alignment horizontal="center" vertical="center" wrapText="1"/>
    </xf>
    <xf numFmtId="38" fontId="47" fillId="0" borderId="69" xfId="77" applyFont="1" applyFill="1" applyBorder="1" applyAlignment="1">
      <alignment horizontal="center" vertical="center" wrapText="1"/>
    </xf>
    <xf numFmtId="0" fontId="31" fillId="2" borderId="49" xfId="0" applyFont="1" applyFill="1" applyBorder="1" applyAlignment="1">
      <alignment horizontal="left" vertical="center" wrapText="1"/>
    </xf>
    <xf numFmtId="0" fontId="31" fillId="2" borderId="50" xfId="0" applyFont="1" applyFill="1" applyBorder="1" applyAlignment="1">
      <alignment horizontal="left" vertical="center" wrapText="1"/>
    </xf>
    <xf numFmtId="0" fontId="9" fillId="27" borderId="47" xfId="0" applyFont="1" applyFill="1" applyBorder="1" applyAlignment="1">
      <alignment horizontal="center" vertical="center" textRotation="255" wrapText="1"/>
    </xf>
    <xf numFmtId="0" fontId="9" fillId="27" borderId="44" xfId="0" applyFont="1" applyFill="1" applyBorder="1" applyAlignment="1">
      <alignment horizontal="center" vertical="center" textRotation="255" wrapText="1"/>
    </xf>
    <xf numFmtId="0" fontId="9" fillId="27" borderId="34" xfId="0" applyFont="1" applyFill="1" applyBorder="1" applyAlignment="1">
      <alignment horizontal="center" vertical="center" textRotation="255" wrapText="1"/>
    </xf>
    <xf numFmtId="0" fontId="9" fillId="27" borderId="48" xfId="0" applyFont="1" applyFill="1" applyBorder="1" applyAlignment="1">
      <alignment horizontal="center" vertical="center" textRotation="255" wrapText="1"/>
    </xf>
    <xf numFmtId="0" fontId="41" fillId="2" borderId="13"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29" xfId="0" applyFont="1" applyFill="1" applyBorder="1" applyAlignment="1">
      <alignment horizontal="center" vertical="center" wrapText="1"/>
    </xf>
    <xf numFmtId="0" fontId="41" fillId="2" borderId="54" xfId="0" applyFont="1" applyFill="1" applyBorder="1" applyAlignment="1">
      <alignment horizontal="center" vertical="center" wrapText="1"/>
    </xf>
    <xf numFmtId="0" fontId="42" fillId="27" borderId="31" xfId="0" applyFont="1" applyFill="1" applyBorder="1" applyAlignment="1">
      <alignment horizontal="center" vertical="center" wrapText="1"/>
    </xf>
    <xf numFmtId="0" fontId="42" fillId="27" borderId="13" xfId="0" applyFont="1" applyFill="1" applyBorder="1" applyAlignment="1">
      <alignment horizontal="center" vertical="center" wrapText="1"/>
    </xf>
    <xf numFmtId="0" fontId="42" fillId="27" borderId="14"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27"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2" borderId="39" xfId="0" applyFont="1" applyFill="1" applyBorder="1" applyAlignment="1">
      <alignment horizontal="left" vertical="center" wrapText="1"/>
    </xf>
    <xf numFmtId="0" fontId="31" fillId="2" borderId="54" xfId="0" applyFont="1" applyFill="1" applyBorder="1" applyAlignment="1">
      <alignment horizontal="left" vertical="center" wrapText="1"/>
    </xf>
    <xf numFmtId="38" fontId="47" fillId="26" borderId="39" xfId="77" applyFont="1" applyFill="1" applyBorder="1" applyAlignment="1">
      <alignment horizontal="center" vertical="center" wrapText="1"/>
    </xf>
    <xf numFmtId="38" fontId="47" fillId="26" borderId="127" xfId="77" applyFont="1" applyFill="1" applyBorder="1" applyAlignment="1">
      <alignment horizontal="center" vertical="center" wrapText="1"/>
    </xf>
    <xf numFmtId="38" fontId="47" fillId="26" borderId="29" xfId="77" applyFont="1" applyFill="1" applyBorder="1" applyAlignment="1">
      <alignment horizontal="center" vertical="center" wrapText="1"/>
    </xf>
    <xf numFmtId="38" fontId="47" fillId="26" borderId="54" xfId="77" applyFont="1" applyFill="1" applyBorder="1" applyAlignment="1">
      <alignment horizontal="center" vertical="center" wrapText="1"/>
    </xf>
    <xf numFmtId="38" fontId="47" fillId="26" borderId="22" xfId="77" applyFont="1" applyFill="1" applyBorder="1" applyAlignment="1">
      <alignment horizontal="center" vertical="center" wrapText="1"/>
    </xf>
    <xf numFmtId="38" fontId="47" fillId="0" borderId="7" xfId="77" applyFont="1" applyFill="1" applyBorder="1" applyAlignment="1">
      <alignment vertical="center"/>
    </xf>
    <xf numFmtId="38" fontId="47" fillId="0" borderId="21" xfId="77" applyFont="1" applyFill="1" applyBorder="1" applyAlignment="1">
      <alignment vertical="center"/>
    </xf>
    <xf numFmtId="0" fontId="31" fillId="0" borderId="7" xfId="0" applyFont="1" applyFill="1" applyBorder="1" applyAlignment="1">
      <alignment horizontal="center" vertical="center"/>
    </xf>
    <xf numFmtId="0" fontId="31" fillId="0" borderId="2" xfId="0" applyFont="1" applyFill="1" applyBorder="1" applyAlignment="1">
      <alignment horizontal="center" vertical="center"/>
    </xf>
    <xf numFmtId="38" fontId="47" fillId="0" borderId="7" xfId="77" applyFont="1" applyFill="1" applyBorder="1" applyAlignment="1">
      <alignment vertical="center" shrinkToFit="1"/>
    </xf>
    <xf numFmtId="38" fontId="47" fillId="0" borderId="21" xfId="77" applyFont="1" applyFill="1" applyBorder="1" applyAlignment="1">
      <alignment vertical="center" shrinkToFit="1"/>
    </xf>
    <xf numFmtId="38" fontId="47" fillId="26" borderId="32" xfId="77" applyFont="1" applyFill="1" applyBorder="1" applyAlignment="1">
      <alignment vertical="center"/>
    </xf>
    <xf numFmtId="38" fontId="47" fillId="26" borderId="2" xfId="77" applyFont="1" applyFill="1" applyBorder="1" applyAlignment="1">
      <alignment vertical="center"/>
    </xf>
    <xf numFmtId="0" fontId="31" fillId="0" borderId="51" xfId="0" applyFont="1" applyFill="1" applyBorder="1" applyAlignment="1">
      <alignment horizontal="center" vertical="center" wrapText="1"/>
    </xf>
    <xf numFmtId="0" fontId="31" fillId="0" borderId="130" xfId="0" applyFont="1" applyFill="1" applyBorder="1" applyAlignment="1">
      <alignment horizontal="center" vertical="center" wrapText="1"/>
    </xf>
    <xf numFmtId="38" fontId="31" fillId="0" borderId="51" xfId="77" applyFont="1" applyFill="1" applyBorder="1" applyAlignment="1">
      <alignment vertical="center" wrapText="1"/>
    </xf>
    <xf numFmtId="38" fontId="31" fillId="0" borderId="130" xfId="77" applyFont="1" applyFill="1" applyBorder="1" applyAlignment="1">
      <alignment vertical="center" wrapText="1"/>
    </xf>
    <xf numFmtId="0" fontId="31" fillId="2" borderId="8" xfId="0" applyFont="1" applyFill="1" applyBorder="1" applyAlignment="1">
      <alignment horizontal="left" vertical="center" wrapText="1"/>
    </xf>
    <xf numFmtId="0" fontId="31" fillId="2" borderId="9" xfId="0" applyFont="1" applyFill="1" applyBorder="1" applyAlignment="1">
      <alignment vertical="center" wrapText="1"/>
    </xf>
    <xf numFmtId="0" fontId="31" fillId="0" borderId="128" xfId="0" applyFont="1" applyFill="1" applyBorder="1" applyAlignment="1">
      <alignment horizontal="center" vertical="center" wrapText="1"/>
    </xf>
    <xf numFmtId="0" fontId="31" fillId="0" borderId="129" xfId="0" applyFont="1" applyFill="1" applyBorder="1" applyAlignment="1">
      <alignment horizontal="center" vertical="center" wrapText="1"/>
    </xf>
    <xf numFmtId="38" fontId="31" fillId="0" borderId="128" xfId="77" applyFont="1" applyFill="1" applyBorder="1" applyAlignment="1">
      <alignment vertical="center" wrapText="1"/>
    </xf>
    <xf numFmtId="38" fontId="31" fillId="0" borderId="129" xfId="77" applyFont="1" applyFill="1" applyBorder="1" applyAlignment="1">
      <alignment vertical="center" wrapText="1"/>
    </xf>
    <xf numFmtId="38" fontId="47" fillId="26" borderId="31" xfId="77" applyFont="1" applyFill="1" applyBorder="1" applyAlignment="1">
      <alignment vertical="center"/>
    </xf>
    <xf numFmtId="38" fontId="47" fillId="26" borderId="126" xfId="77" applyFont="1" applyFill="1" applyBorder="1" applyAlignment="1">
      <alignment vertical="center"/>
    </xf>
    <xf numFmtId="0" fontId="31" fillId="0" borderId="119" xfId="0" applyFont="1" applyFill="1" applyBorder="1" applyAlignment="1">
      <alignment horizontal="center" vertical="center"/>
    </xf>
    <xf numFmtId="0" fontId="31" fillId="0" borderId="126" xfId="0" applyFont="1" applyFill="1" applyBorder="1" applyAlignment="1">
      <alignment horizontal="center" vertical="center"/>
    </xf>
    <xf numFmtId="38" fontId="47" fillId="0" borderId="119" xfId="77" applyFont="1" applyFill="1" applyBorder="1" applyAlignment="1">
      <alignment vertical="center"/>
    </xf>
    <xf numFmtId="38" fontId="47" fillId="0" borderId="14" xfId="77" applyFont="1" applyFill="1" applyBorder="1" applyAlignment="1">
      <alignment vertical="center"/>
    </xf>
    <xf numFmtId="38" fontId="47" fillId="0" borderId="51" xfId="77" applyFont="1" applyFill="1" applyBorder="1" applyAlignment="1">
      <alignment vertical="center" shrinkToFit="1"/>
    </xf>
    <xf numFmtId="38" fontId="47" fillId="0" borderId="130" xfId="77" applyFont="1" applyFill="1" applyBorder="1" applyAlignment="1">
      <alignment vertical="center" shrinkToFit="1"/>
    </xf>
    <xf numFmtId="0" fontId="31" fillId="0" borderId="7" xfId="0" applyFont="1" applyFill="1" applyBorder="1" applyAlignment="1">
      <alignment horizontal="center" vertical="center" wrapText="1"/>
    </xf>
    <xf numFmtId="0" fontId="31" fillId="0" borderId="2" xfId="0" applyFont="1" applyFill="1" applyBorder="1" applyAlignment="1">
      <alignment horizontal="center" vertical="center" wrapText="1"/>
    </xf>
    <xf numFmtId="38" fontId="47" fillId="0" borderId="67" xfId="77" applyFont="1" applyFill="1" applyBorder="1" applyAlignment="1">
      <alignment vertical="center"/>
    </xf>
    <xf numFmtId="38" fontId="47" fillId="0" borderId="130" xfId="77" applyFont="1" applyFill="1" applyBorder="1" applyAlignment="1">
      <alignment vertical="center"/>
    </xf>
    <xf numFmtId="38" fontId="47" fillId="0" borderId="51" xfId="77" applyFont="1" applyFill="1" applyBorder="1" applyAlignment="1">
      <alignment vertical="center" wrapText="1"/>
    </xf>
    <xf numFmtId="38" fontId="47" fillId="0" borderId="69" xfId="77" applyFont="1" applyFill="1" applyBorder="1" applyAlignment="1">
      <alignment vertical="center" wrapText="1"/>
    </xf>
    <xf numFmtId="0" fontId="31" fillId="2" borderId="8" xfId="0" applyFont="1" applyFill="1" applyBorder="1" applyAlignment="1">
      <alignment horizontal="left" vertical="center" shrinkToFit="1"/>
    </xf>
    <xf numFmtId="0" fontId="31" fillId="0" borderId="115" xfId="0" applyFont="1" applyFill="1" applyBorder="1" applyAlignment="1">
      <alignment horizontal="center" vertical="center" wrapText="1"/>
    </xf>
    <xf numFmtId="0" fontId="31" fillId="0" borderId="133" xfId="0" applyFont="1" applyFill="1" applyBorder="1" applyAlignment="1">
      <alignment horizontal="center" vertical="center" wrapText="1"/>
    </xf>
    <xf numFmtId="38" fontId="52" fillId="28" borderId="98" xfId="77" applyFont="1" applyFill="1" applyBorder="1" applyAlignment="1">
      <alignment vertical="center" shrinkToFit="1"/>
    </xf>
    <xf numFmtId="38" fontId="52" fillId="28" borderId="113" xfId="77" applyFont="1" applyFill="1" applyBorder="1" applyAlignment="1">
      <alignment vertical="center" shrinkToFit="1"/>
    </xf>
    <xf numFmtId="38" fontId="31" fillId="0" borderId="96" xfId="77" applyFont="1" applyFill="1" applyBorder="1" applyAlignment="1">
      <alignment horizontal="center" vertical="center"/>
    </xf>
    <xf numFmtId="38" fontId="31" fillId="0" borderId="133" xfId="77" applyFont="1" applyFill="1" applyBorder="1" applyAlignment="1">
      <alignment horizontal="center" vertical="center"/>
    </xf>
    <xf numFmtId="38" fontId="52" fillId="28" borderId="98" xfId="77" applyFont="1" applyFill="1" applyBorder="1" applyAlignment="1">
      <alignment vertical="center" wrapText="1"/>
    </xf>
    <xf numFmtId="38" fontId="52" fillId="28" borderId="113" xfId="77" applyFont="1" applyFill="1" applyBorder="1" applyAlignment="1">
      <alignment vertical="center" wrapText="1"/>
    </xf>
    <xf numFmtId="0" fontId="41" fillId="0" borderId="40"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2" fillId="27" borderId="120" xfId="0" applyFont="1" applyFill="1" applyBorder="1" applyAlignment="1">
      <alignment horizontal="center" vertical="center" wrapText="1"/>
    </xf>
    <xf numFmtId="0" fontId="42" fillId="27" borderId="120" xfId="0" applyFont="1" applyFill="1" applyBorder="1" applyAlignment="1">
      <alignment horizontal="center" vertical="center" wrapText="1" shrinkToFit="1"/>
    </xf>
    <xf numFmtId="0" fontId="42" fillId="0" borderId="88" xfId="0" applyFont="1" applyFill="1" applyBorder="1" applyAlignment="1">
      <alignment horizontal="center" vertical="center" shrinkToFit="1"/>
    </xf>
    <xf numFmtId="0" fontId="42" fillId="0" borderId="89" xfId="0" applyFont="1" applyFill="1" applyBorder="1" applyAlignment="1">
      <alignment horizontal="center" vertical="center" shrinkToFit="1"/>
    </xf>
    <xf numFmtId="0" fontId="42" fillId="0" borderId="84" xfId="0" applyFont="1" applyFill="1" applyBorder="1" applyAlignment="1">
      <alignment horizontal="center" vertical="center" shrinkToFit="1"/>
    </xf>
    <xf numFmtId="0" fontId="42" fillId="0" borderId="85" xfId="0" applyFont="1" applyFill="1" applyBorder="1" applyAlignment="1">
      <alignment horizontal="center" vertical="center" shrinkToFit="1"/>
    </xf>
    <xf numFmtId="0" fontId="42" fillId="0" borderId="86" xfId="0" applyFont="1" applyFill="1" applyBorder="1" applyAlignment="1">
      <alignment horizontal="center" vertical="center" shrinkToFit="1"/>
    </xf>
    <xf numFmtId="0" fontId="42" fillId="0" borderId="87" xfId="0" applyFont="1" applyFill="1" applyBorder="1" applyAlignment="1">
      <alignment horizontal="center" vertical="center" shrinkToFit="1"/>
    </xf>
    <xf numFmtId="0" fontId="31" fillId="0" borderId="29" xfId="0" applyFont="1" applyFill="1" applyBorder="1" applyAlignment="1">
      <alignment horizontal="center" vertical="center" wrapText="1"/>
    </xf>
    <xf numFmtId="0" fontId="31" fillId="0" borderId="70" xfId="0" applyFont="1" applyFill="1" applyBorder="1" applyAlignment="1">
      <alignment horizontal="left" vertical="center"/>
    </xf>
    <xf numFmtId="0" fontId="31" fillId="0" borderId="94" xfId="0" applyFont="1" applyFill="1" applyBorder="1" applyAlignment="1">
      <alignment horizontal="left" vertical="center"/>
    </xf>
    <xf numFmtId="0" fontId="31" fillId="0" borderId="131" xfId="0" applyFont="1" applyFill="1" applyBorder="1" applyAlignment="1">
      <alignment horizontal="center" vertical="center" wrapText="1"/>
    </xf>
    <xf numFmtId="0" fontId="31" fillId="0" borderId="132" xfId="0" applyFont="1" applyFill="1" applyBorder="1" applyAlignment="1">
      <alignment horizontal="center" vertical="center" wrapText="1"/>
    </xf>
    <xf numFmtId="38" fontId="47" fillId="0" borderId="131" xfId="77" applyFont="1" applyFill="1" applyBorder="1" applyAlignment="1">
      <alignment vertical="center" shrinkToFit="1"/>
    </xf>
    <xf numFmtId="38" fontId="47" fillId="0" borderId="132" xfId="77" applyFont="1" applyFill="1" applyBorder="1" applyAlignment="1">
      <alignment vertical="center" shrinkToFit="1"/>
    </xf>
    <xf numFmtId="38" fontId="47" fillId="26" borderId="70" xfId="77" applyFont="1" applyFill="1" applyBorder="1" applyAlignment="1">
      <alignment vertical="center"/>
    </xf>
    <xf numFmtId="38" fontId="47" fillId="26" borderId="101" xfId="77" applyFont="1" applyFill="1" applyBorder="1" applyAlignment="1">
      <alignment vertical="center"/>
    </xf>
    <xf numFmtId="0" fontId="31" fillId="0" borderId="79" xfId="0" applyFont="1" applyFill="1" applyBorder="1" applyAlignment="1">
      <alignment horizontal="center" vertical="center" wrapText="1"/>
    </xf>
    <xf numFmtId="0" fontId="31" fillId="0" borderId="101" xfId="0" applyFont="1" applyFill="1" applyBorder="1" applyAlignment="1">
      <alignment horizontal="center" vertical="center" wrapText="1"/>
    </xf>
    <xf numFmtId="38" fontId="47" fillId="0" borderId="79" xfId="77" applyFont="1" applyFill="1" applyBorder="1" applyAlignment="1">
      <alignment vertical="center"/>
    </xf>
    <xf numFmtId="38" fontId="47" fillId="0" borderId="94" xfId="77" applyFont="1" applyFill="1" applyBorder="1" applyAlignment="1">
      <alignment vertical="center"/>
    </xf>
    <xf numFmtId="38" fontId="47" fillId="26" borderId="7" xfId="77" applyFont="1" applyFill="1" applyBorder="1" applyAlignment="1">
      <alignment vertical="center"/>
    </xf>
    <xf numFmtId="38" fontId="47" fillId="26" borderId="21" xfId="77" applyFont="1" applyFill="1" applyBorder="1" applyAlignment="1">
      <alignment vertical="center"/>
    </xf>
    <xf numFmtId="0" fontId="31" fillId="2" borderId="2"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134" xfId="0" applyFont="1" applyFill="1" applyBorder="1" applyAlignment="1">
      <alignment horizontal="center" vertical="center" wrapText="1"/>
    </xf>
    <xf numFmtId="0" fontId="41" fillId="0" borderId="39" xfId="0" applyFont="1" applyFill="1" applyBorder="1" applyAlignment="1">
      <alignment horizontal="center" vertical="center" wrapText="1" shrinkToFit="1"/>
    </xf>
    <xf numFmtId="0" fontId="41" fillId="0" borderId="29" xfId="0" applyFont="1" applyFill="1" applyBorder="1" applyAlignment="1">
      <alignment horizontal="center" vertical="center" wrapText="1" shrinkToFit="1"/>
    </xf>
    <xf numFmtId="0" fontId="41" fillId="0" borderId="127" xfId="0" applyFont="1" applyFill="1" applyBorder="1" applyAlignment="1">
      <alignment horizontal="center" vertical="center" wrapText="1" shrinkToFit="1"/>
    </xf>
    <xf numFmtId="0" fontId="31" fillId="0" borderId="17" xfId="0" applyFont="1" applyFill="1" applyBorder="1" applyAlignment="1">
      <alignment horizontal="center" vertical="center" wrapText="1"/>
    </xf>
    <xf numFmtId="0" fontId="31" fillId="2" borderId="126" xfId="0" applyFont="1" applyFill="1" applyBorder="1" applyAlignment="1">
      <alignment vertical="center" wrapText="1"/>
    </xf>
    <xf numFmtId="0" fontId="31" fillId="2" borderId="65" xfId="0" applyFont="1" applyFill="1" applyBorder="1" applyAlignment="1">
      <alignment vertical="center" wrapText="1"/>
    </xf>
    <xf numFmtId="0" fontId="44" fillId="0" borderId="116" xfId="0" applyFont="1" applyBorder="1" applyAlignment="1">
      <alignment vertical="center" wrapText="1"/>
    </xf>
    <xf numFmtId="0" fontId="44" fillId="0" borderId="27" xfId="0" applyFont="1" applyBorder="1" applyAlignment="1">
      <alignment vertical="center" wrapText="1"/>
    </xf>
    <xf numFmtId="0" fontId="44" fillId="0" borderId="107" xfId="0" applyFont="1" applyBorder="1" applyAlignment="1">
      <alignment vertical="center" wrapText="1"/>
    </xf>
    <xf numFmtId="0" fontId="44" fillId="0" borderId="0" xfId="0" applyFont="1" applyBorder="1" applyAlignment="1">
      <alignment vertical="center" wrapText="1"/>
    </xf>
    <xf numFmtId="0" fontId="44" fillId="0" borderId="93" xfId="0" applyFont="1" applyBorder="1" applyAlignment="1">
      <alignment vertical="center" wrapText="1"/>
    </xf>
    <xf numFmtId="0" fontId="44" fillId="0" borderId="137" xfId="0" applyFont="1" applyBorder="1" applyAlignment="1">
      <alignment vertical="center" wrapText="1"/>
    </xf>
    <xf numFmtId="0" fontId="31" fillId="2" borderId="31" xfId="0" applyFont="1" applyFill="1" applyBorder="1" applyAlignment="1">
      <alignment vertical="center" wrapText="1"/>
    </xf>
    <xf numFmtId="0" fontId="31" fillId="2" borderId="13" xfId="0" applyFont="1" applyFill="1" applyBorder="1" applyAlignment="1">
      <alignment vertical="center" wrapText="1"/>
    </xf>
    <xf numFmtId="38" fontId="47" fillId="26" borderId="119" xfId="77" applyFont="1" applyFill="1" applyBorder="1" applyAlignment="1">
      <alignment vertical="center"/>
    </xf>
    <xf numFmtId="38" fontId="47" fillId="26" borderId="14" xfId="77" applyFont="1" applyFill="1" applyBorder="1" applyAlignment="1">
      <alignment vertical="center"/>
    </xf>
    <xf numFmtId="0" fontId="31" fillId="2" borderId="32" xfId="0" applyFont="1" applyFill="1" applyBorder="1" applyAlignment="1">
      <alignment vertical="center" shrinkToFit="1"/>
    </xf>
    <xf numFmtId="0" fontId="31" fillId="2" borderId="8" xfId="0" applyFont="1" applyFill="1" applyBorder="1" applyAlignment="1">
      <alignment vertical="center" shrinkToFit="1"/>
    </xf>
    <xf numFmtId="0" fontId="31" fillId="2" borderId="2" xfId="0" applyFont="1" applyFill="1" applyBorder="1" applyAlignment="1">
      <alignment vertical="center" shrinkToFit="1"/>
    </xf>
    <xf numFmtId="0" fontId="31" fillId="2" borderId="70" xfId="0" applyFont="1" applyFill="1" applyBorder="1" applyAlignment="1">
      <alignment horizontal="left" vertical="center" wrapText="1"/>
    </xf>
    <xf numFmtId="0" fontId="31" fillId="2" borderId="135" xfId="0" applyFont="1" applyFill="1" applyBorder="1" applyAlignment="1">
      <alignment horizontal="left" vertical="center" wrapText="1"/>
    </xf>
    <xf numFmtId="0" fontId="31" fillId="2" borderId="101" xfId="0" applyFont="1" applyFill="1" applyBorder="1" applyAlignment="1">
      <alignment horizontal="left" vertical="center" wrapText="1"/>
    </xf>
    <xf numFmtId="38" fontId="47" fillId="26" borderId="79" xfId="77" applyFont="1" applyFill="1" applyBorder="1" applyAlignment="1">
      <alignment vertical="center"/>
    </xf>
    <xf numFmtId="38" fontId="47" fillId="26" borderId="94" xfId="77" applyFont="1" applyFill="1" applyBorder="1" applyAlignment="1">
      <alignment vertical="center"/>
    </xf>
    <xf numFmtId="0" fontId="31" fillId="2" borderId="2" xfId="0" applyFont="1" applyFill="1" applyBorder="1" applyAlignment="1">
      <alignment horizontal="left" vertical="center" shrinkToFit="1"/>
    </xf>
    <xf numFmtId="0" fontId="31" fillId="2" borderId="99" xfId="0" applyFont="1" applyFill="1" applyBorder="1" applyAlignment="1">
      <alignment horizontal="center" vertical="center" wrapText="1"/>
    </xf>
    <xf numFmtId="0" fontId="31" fillId="2" borderId="113" xfId="0" applyFont="1" applyFill="1" applyBorder="1" applyAlignment="1">
      <alignment horizontal="center" vertical="center" wrapText="1"/>
    </xf>
    <xf numFmtId="0" fontId="31" fillId="0" borderId="115" xfId="0" applyFont="1" applyFill="1" applyBorder="1" applyAlignment="1">
      <alignment horizontal="center" vertical="center"/>
    </xf>
    <xf numFmtId="0" fontId="31" fillId="0" borderId="138" xfId="0" applyFont="1" applyFill="1" applyBorder="1" applyAlignment="1">
      <alignment horizontal="center" vertical="center"/>
    </xf>
    <xf numFmtId="0" fontId="31" fillId="0" borderId="133" xfId="0" applyFont="1" applyFill="1" applyBorder="1" applyAlignment="1">
      <alignment horizontal="center" vertical="center"/>
    </xf>
    <xf numFmtId="38" fontId="53" fillId="28" borderId="98" xfId="77" applyFont="1" applyFill="1" applyBorder="1" applyAlignment="1">
      <alignment vertical="center"/>
    </xf>
    <xf numFmtId="38" fontId="53" fillId="28" borderId="113" xfId="77" applyFont="1" applyFill="1" applyBorder="1" applyAlignment="1">
      <alignment vertical="center"/>
    </xf>
    <xf numFmtId="0" fontId="31" fillId="0" borderId="92" xfId="0" applyFont="1" applyFill="1" applyBorder="1" applyAlignment="1">
      <alignment horizontal="center" vertical="center" wrapText="1"/>
    </xf>
    <xf numFmtId="0" fontId="31" fillId="0" borderId="99" xfId="0" applyFont="1" applyFill="1" applyBorder="1" applyAlignment="1">
      <alignment horizontal="center" vertical="center" wrapText="1"/>
    </xf>
    <xf numFmtId="0" fontId="31" fillId="0" borderId="136" xfId="0" applyFont="1" applyFill="1" applyBorder="1" applyAlignment="1">
      <alignment horizontal="center" vertical="center" wrapText="1"/>
    </xf>
    <xf numFmtId="0" fontId="42" fillId="0" borderId="83"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0" borderId="81" xfId="0" applyFont="1" applyFill="1" applyBorder="1" applyAlignment="1">
      <alignment horizontal="center" vertical="center" wrapText="1"/>
    </xf>
    <xf numFmtId="0" fontId="42" fillId="0" borderId="86" xfId="0" applyFont="1" applyFill="1" applyBorder="1" applyAlignment="1">
      <alignment horizontal="center" vertical="center" wrapText="1"/>
    </xf>
    <xf numFmtId="0" fontId="42" fillId="0" borderId="87"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41" fillId="2" borderId="35" xfId="0" applyFont="1" applyFill="1" applyBorder="1" applyAlignment="1">
      <alignment horizontal="center" vertical="center" wrapText="1"/>
    </xf>
    <xf numFmtId="0" fontId="41" fillId="2" borderId="36" xfId="0" applyFont="1" applyFill="1" applyBorder="1" applyAlignment="1">
      <alignment horizontal="center" vertical="center" wrapText="1"/>
    </xf>
    <xf numFmtId="0" fontId="42" fillId="27" borderId="40" xfId="0" applyFont="1" applyFill="1" applyBorder="1" applyAlignment="1">
      <alignment horizontal="center" vertical="center" wrapText="1" shrinkToFit="1"/>
    </xf>
    <xf numFmtId="0" fontId="42" fillId="27" borderId="27" xfId="0" applyFont="1" applyFill="1" applyBorder="1" applyAlignment="1">
      <alignment horizontal="center" vertical="center" wrapText="1" shrinkToFit="1"/>
    </xf>
    <xf numFmtId="0" fontId="42" fillId="27" borderId="28" xfId="0" applyFont="1" applyFill="1" applyBorder="1" applyAlignment="1">
      <alignment horizontal="center" vertical="center" wrapText="1" shrinkToFit="1"/>
    </xf>
    <xf numFmtId="0" fontId="42" fillId="0" borderId="66" xfId="0" applyFont="1" applyFill="1" applyBorder="1" applyAlignment="1">
      <alignment horizontal="center" vertical="center"/>
    </xf>
    <xf numFmtId="0" fontId="42" fillId="0" borderId="88" xfId="0" applyFont="1" applyFill="1" applyBorder="1" applyAlignment="1">
      <alignment horizontal="center" vertical="center"/>
    </xf>
    <xf numFmtId="0" fontId="42" fillId="0" borderId="89" xfId="0" applyFont="1" applyFill="1" applyBorder="1" applyAlignment="1">
      <alignment horizontal="center" vertical="center"/>
    </xf>
    <xf numFmtId="0" fontId="42" fillId="0" borderId="83" xfId="0" applyFont="1" applyFill="1" applyBorder="1" applyAlignment="1">
      <alignment horizontal="center" vertical="center"/>
    </xf>
    <xf numFmtId="0" fontId="42" fillId="0" borderId="84" xfId="0" applyFont="1" applyFill="1" applyBorder="1" applyAlignment="1">
      <alignment horizontal="center" vertical="center"/>
    </xf>
    <xf numFmtId="0" fontId="42" fillId="0" borderId="85"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86" xfId="0" applyFont="1" applyFill="1" applyBorder="1" applyAlignment="1">
      <alignment horizontal="center" vertical="center"/>
    </xf>
    <xf numFmtId="0" fontId="42" fillId="0" borderId="87"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127" xfId="0" applyFont="1" applyFill="1" applyBorder="1" applyAlignment="1">
      <alignment horizontal="center" vertical="center"/>
    </xf>
    <xf numFmtId="0" fontId="31" fillId="2" borderId="22" xfId="0" applyFont="1" applyFill="1" applyBorder="1" applyAlignment="1">
      <alignment horizontal="center" vertical="center" wrapText="1"/>
    </xf>
    <xf numFmtId="0" fontId="31" fillId="2" borderId="54" xfId="0" applyFont="1" applyFill="1" applyBorder="1" applyAlignment="1">
      <alignment horizontal="center" vertical="center" wrapText="1"/>
    </xf>
    <xf numFmtId="0" fontId="31" fillId="0" borderId="12"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122" xfId="0" applyFont="1" applyFill="1" applyBorder="1" applyAlignment="1">
      <alignment horizontal="center" vertical="center"/>
    </xf>
    <xf numFmtId="0" fontId="47" fillId="0" borderId="73" xfId="0" applyFont="1" applyFill="1" applyBorder="1" applyAlignment="1">
      <alignment horizontal="center" vertical="center"/>
    </xf>
    <xf numFmtId="0" fontId="31" fillId="2" borderId="94" xfId="0" applyFont="1" applyFill="1" applyBorder="1" applyAlignment="1">
      <alignment horizontal="left" vertical="center" wrapText="1"/>
    </xf>
    <xf numFmtId="0" fontId="31" fillId="0" borderId="73" xfId="0" applyFont="1" applyFill="1" applyBorder="1" applyAlignment="1">
      <alignment horizontal="center" vertical="center"/>
    </xf>
    <xf numFmtId="38" fontId="47" fillId="0" borderId="102" xfId="77" applyFont="1" applyFill="1" applyBorder="1" applyAlignment="1">
      <alignment vertical="center" wrapText="1"/>
    </xf>
    <xf numFmtId="38" fontId="47" fillId="0" borderId="109" xfId="77" applyFont="1" applyFill="1" applyBorder="1" applyAlignment="1">
      <alignment vertical="center" wrapText="1"/>
    </xf>
    <xf numFmtId="38" fontId="47" fillId="0" borderId="125" xfId="77" applyFont="1" applyFill="1" applyBorder="1" applyAlignment="1">
      <alignment vertical="center" wrapText="1"/>
    </xf>
    <xf numFmtId="0" fontId="31" fillId="0" borderId="79" xfId="0" applyFont="1" applyFill="1" applyBorder="1" applyAlignment="1">
      <alignment horizontal="center" vertical="center"/>
    </xf>
    <xf numFmtId="0" fontId="31" fillId="0" borderId="101" xfId="0" applyFont="1" applyFill="1" applyBorder="1" applyAlignment="1">
      <alignment horizontal="center" vertical="center"/>
    </xf>
    <xf numFmtId="38" fontId="47" fillId="0" borderId="119" xfId="77" applyFont="1" applyFill="1" applyBorder="1" applyAlignment="1">
      <alignment vertical="center" wrapText="1"/>
    </xf>
    <xf numFmtId="38" fontId="47" fillId="0" borderId="14" xfId="77" applyFont="1" applyFill="1" applyBorder="1" applyAlignment="1">
      <alignment vertical="center" wrapText="1"/>
    </xf>
    <xf numFmtId="38" fontId="47" fillId="0" borderId="7" xfId="77" applyFont="1" applyFill="1" applyBorder="1" applyAlignment="1">
      <alignment vertical="center" wrapText="1"/>
    </xf>
    <xf numFmtId="38" fontId="47" fillId="0" borderId="21" xfId="77" applyFont="1" applyFill="1" applyBorder="1" applyAlignment="1">
      <alignment vertical="center" wrapText="1"/>
    </xf>
    <xf numFmtId="38" fontId="47" fillId="0" borderId="79" xfId="77" applyFont="1" applyFill="1" applyBorder="1" applyAlignment="1">
      <alignment vertical="center" wrapText="1"/>
    </xf>
    <xf numFmtId="38" fontId="47" fillId="0" borderId="94" xfId="77" applyFont="1" applyFill="1" applyBorder="1" applyAlignment="1">
      <alignment vertical="center" wrapText="1"/>
    </xf>
    <xf numFmtId="0" fontId="42" fillId="0" borderId="115" xfId="0" applyFont="1" applyFill="1" applyBorder="1" applyAlignment="1">
      <alignment horizontal="center" vertical="center"/>
    </xf>
    <xf numFmtId="0" fontId="42" fillId="0" borderId="133" xfId="0" applyFont="1" applyFill="1" applyBorder="1" applyAlignment="1">
      <alignment horizontal="center" vertical="center"/>
    </xf>
    <xf numFmtId="38" fontId="52" fillId="28" borderId="139" xfId="77" applyFont="1" applyFill="1" applyBorder="1" applyAlignment="1">
      <alignment vertical="center"/>
    </xf>
    <xf numFmtId="38" fontId="52" fillId="28" borderId="36" xfId="77" applyFont="1" applyFill="1" applyBorder="1" applyAlignment="1">
      <alignment vertical="center"/>
    </xf>
    <xf numFmtId="0" fontId="41" fillId="2" borderId="27"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2" fillId="27" borderId="9" xfId="0" applyFont="1" applyFill="1" applyBorder="1" applyAlignment="1">
      <alignment horizontal="center" vertical="center"/>
    </xf>
    <xf numFmtId="0" fontId="42" fillId="27" borderId="50" xfId="0" applyFont="1" applyFill="1" applyBorder="1" applyAlignment="1">
      <alignment horizontal="center" vertical="center"/>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31" fillId="2" borderId="121" xfId="0" applyFont="1" applyFill="1" applyBorder="1" applyAlignment="1">
      <alignment vertical="center" wrapText="1"/>
    </xf>
    <xf numFmtId="0" fontId="31" fillId="2" borderId="44" xfId="0" applyFont="1" applyFill="1" applyBorder="1" applyAlignment="1">
      <alignment vertical="center" wrapText="1"/>
    </xf>
    <xf numFmtId="0" fontId="31" fillId="2" borderId="32" xfId="0" applyFont="1" applyFill="1" applyBorder="1" applyAlignment="1">
      <alignment vertical="center"/>
    </xf>
    <xf numFmtId="0" fontId="31" fillId="2" borderId="2" xfId="0" applyFont="1" applyFill="1" applyBorder="1" applyAlignment="1">
      <alignment vertical="center"/>
    </xf>
    <xf numFmtId="38" fontId="47" fillId="26" borderId="1" xfId="77" applyFont="1" applyFill="1" applyBorder="1" applyAlignment="1">
      <alignment horizontal="center" vertical="center"/>
    </xf>
    <xf numFmtId="38" fontId="47" fillId="0" borderId="1" xfId="77" applyFont="1" applyFill="1" applyBorder="1" applyAlignment="1">
      <alignment horizontal="center" vertical="center"/>
    </xf>
    <xf numFmtId="0" fontId="31" fillId="2" borderId="70" xfId="0" applyFont="1" applyFill="1" applyBorder="1" applyAlignment="1">
      <alignment vertical="center" wrapText="1"/>
    </xf>
    <xf numFmtId="0" fontId="31" fillId="2" borderId="101" xfId="0" applyFont="1" applyFill="1" applyBorder="1" applyAlignment="1">
      <alignment vertical="center" wrapText="1"/>
    </xf>
    <xf numFmtId="38" fontId="47" fillId="26" borderId="73" xfId="77" applyFont="1" applyFill="1" applyBorder="1" applyAlignment="1">
      <alignment horizontal="center" vertical="center"/>
    </xf>
    <xf numFmtId="38" fontId="47" fillId="0" borderId="73" xfId="77" applyFont="1" applyFill="1" applyBorder="1" applyAlignment="1">
      <alignment horizontal="center" vertical="center"/>
    </xf>
    <xf numFmtId="0" fontId="31" fillId="0" borderId="92" xfId="0" applyFont="1" applyFill="1" applyBorder="1" applyAlignment="1">
      <alignment horizontal="center" vertical="center"/>
    </xf>
    <xf numFmtId="0" fontId="31" fillId="0" borderId="99" xfId="0" applyFont="1" applyFill="1" applyBorder="1" applyAlignment="1">
      <alignment horizontal="center" vertical="center"/>
    </xf>
    <xf numFmtId="0" fontId="31" fillId="0" borderId="136" xfId="0" applyFont="1" applyFill="1" applyBorder="1" applyAlignment="1">
      <alignment horizontal="center" vertical="center"/>
    </xf>
    <xf numFmtId="0" fontId="42" fillId="27" borderId="40" xfId="0" applyFont="1" applyFill="1" applyBorder="1" applyAlignment="1">
      <alignment horizontal="center" vertical="center" wrapText="1"/>
    </xf>
    <xf numFmtId="0" fontId="42" fillId="27" borderId="27" xfId="0" applyFont="1" applyFill="1" applyBorder="1" applyAlignment="1">
      <alignment horizontal="center" vertical="center" wrapText="1"/>
    </xf>
    <xf numFmtId="0" fontId="42" fillId="27" borderId="28" xfId="0" applyFont="1" applyFill="1" applyBorder="1" applyAlignment="1">
      <alignment horizontal="center" vertical="center" wrapText="1"/>
    </xf>
    <xf numFmtId="0" fontId="42" fillId="0" borderId="88" xfId="0" applyFont="1" applyFill="1" applyBorder="1" applyAlignment="1">
      <alignment horizontal="center" vertical="center" wrapText="1"/>
    </xf>
    <xf numFmtId="0" fontId="42" fillId="0" borderId="89" xfId="0" applyFont="1" applyFill="1" applyBorder="1" applyAlignment="1">
      <alignment horizontal="center" vertical="center" wrapText="1"/>
    </xf>
    <xf numFmtId="0" fontId="31" fillId="2" borderId="34" xfId="0"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2" borderId="12" xfId="0" applyFont="1" applyFill="1" applyBorder="1" applyAlignment="1">
      <alignment horizontal="center" vertical="center" wrapText="1"/>
    </xf>
    <xf numFmtId="38" fontId="47" fillId="26" borderId="2" xfId="77" applyFont="1" applyFill="1" applyBorder="1" applyAlignment="1">
      <alignment horizontal="center" vertical="center"/>
    </xf>
    <xf numFmtId="0" fontId="31" fillId="2" borderId="47" xfId="0" applyFont="1" applyFill="1" applyBorder="1" applyAlignment="1">
      <alignment vertical="center" wrapText="1"/>
    </xf>
    <xf numFmtId="0" fontId="31" fillId="2" borderId="48" xfId="0" applyFont="1" applyFill="1" applyBorder="1" applyAlignment="1">
      <alignment vertical="center" wrapText="1"/>
    </xf>
    <xf numFmtId="0" fontId="31" fillId="0" borderId="140" xfId="0" applyFont="1" applyFill="1" applyBorder="1" applyAlignment="1">
      <alignment horizontal="center" vertical="center" wrapText="1"/>
    </xf>
    <xf numFmtId="0" fontId="31" fillId="0" borderId="102" xfId="0" applyFont="1" applyFill="1" applyBorder="1" applyAlignment="1">
      <alignment horizontal="center" vertical="center" wrapText="1"/>
    </xf>
    <xf numFmtId="38" fontId="47" fillId="0" borderId="79" xfId="77" applyFont="1" applyFill="1" applyBorder="1" applyAlignment="1">
      <alignment horizontal="center" vertical="center" wrapText="1"/>
    </xf>
    <xf numFmtId="38" fontId="47" fillId="0" borderId="101" xfId="77" applyFont="1" applyFill="1" applyBorder="1" applyAlignment="1">
      <alignment horizontal="center" vertical="center" wrapText="1"/>
    </xf>
    <xf numFmtId="0" fontId="31" fillId="2" borderId="2" xfId="0" applyFont="1" applyFill="1" applyBorder="1" applyAlignment="1">
      <alignment vertical="center" wrapText="1"/>
    </xf>
    <xf numFmtId="0" fontId="31" fillId="2" borderId="32" xfId="0" applyFont="1" applyFill="1" applyBorder="1" applyAlignment="1">
      <alignment horizontal="left" vertical="center" wrapText="1" indent="1"/>
    </xf>
    <xf numFmtId="0" fontId="31" fillId="2" borderId="2" xfId="0" applyFont="1" applyFill="1" applyBorder="1" applyAlignment="1">
      <alignment horizontal="left" vertical="center" wrapText="1" indent="1"/>
    </xf>
    <xf numFmtId="38" fontId="47" fillId="26" borderId="7" xfId="77" applyFont="1" applyFill="1" applyBorder="1" applyAlignment="1">
      <alignment horizontal="center" vertical="center"/>
    </xf>
    <xf numFmtId="38" fontId="47" fillId="0" borderId="7" xfId="77" applyFont="1" applyFill="1" applyBorder="1" applyAlignment="1">
      <alignment horizontal="center" vertical="center" wrapText="1"/>
    </xf>
    <xf numFmtId="38" fontId="47" fillId="0" borderId="2" xfId="77" applyFont="1" applyFill="1" applyBorder="1" applyAlignment="1">
      <alignment horizontal="center" vertical="center" wrapText="1"/>
    </xf>
    <xf numFmtId="0" fontId="31" fillId="2" borderId="70" xfId="0" applyFont="1" applyFill="1" applyBorder="1" applyAlignment="1">
      <alignment horizontal="left" vertical="center" wrapText="1" indent="1"/>
    </xf>
    <xf numFmtId="0" fontId="31" fillId="2" borderId="101" xfId="0" applyFont="1" applyFill="1" applyBorder="1" applyAlignment="1">
      <alignment horizontal="left" vertical="center" wrapText="1" indent="1"/>
    </xf>
    <xf numFmtId="38" fontId="47" fillId="26" borderId="101" xfId="77" applyFont="1" applyFill="1" applyBorder="1" applyAlignment="1">
      <alignment horizontal="center" vertical="center"/>
    </xf>
    <xf numFmtId="0" fontId="31" fillId="2" borderId="47" xfId="0" applyFont="1" applyFill="1" applyBorder="1" applyAlignment="1">
      <alignment horizontal="left" vertical="center" wrapText="1"/>
    </xf>
    <xf numFmtId="0" fontId="31" fillId="2" borderId="44"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2" borderId="40" xfId="0" applyFont="1" applyFill="1" applyBorder="1" applyAlignment="1">
      <alignment horizontal="left" vertical="center" wrapText="1"/>
    </xf>
    <xf numFmtId="0" fontId="31" fillId="2" borderId="34" xfId="0" applyFont="1" applyFill="1" applyBorder="1" applyAlignment="1">
      <alignment horizontal="left" vertical="center" wrapText="1"/>
    </xf>
    <xf numFmtId="0" fontId="31" fillId="2" borderId="35" xfId="0" applyFont="1" applyFill="1" applyBorder="1" applyAlignment="1">
      <alignment horizontal="left" vertical="center" wrapText="1"/>
    </xf>
    <xf numFmtId="38" fontId="52" fillId="28" borderId="142" xfId="77" applyFont="1" applyFill="1" applyBorder="1" applyAlignment="1">
      <alignment vertical="center" wrapText="1"/>
    </xf>
    <xf numFmtId="38" fontId="52" fillId="28" borderId="112" xfId="77" applyFont="1" applyFill="1" applyBorder="1" applyAlignment="1">
      <alignment vertical="center" wrapText="1"/>
    </xf>
    <xf numFmtId="38" fontId="47" fillId="2" borderId="7" xfId="77" applyFont="1" applyFill="1" applyBorder="1" applyAlignment="1">
      <alignment vertical="center" wrapText="1"/>
    </xf>
    <xf numFmtId="38" fontId="47" fillId="2" borderId="21" xfId="77" applyFont="1" applyFill="1" applyBorder="1" applyAlignment="1">
      <alignment vertical="center" wrapText="1"/>
    </xf>
    <xf numFmtId="0" fontId="31" fillId="0" borderId="66" xfId="0" applyFont="1" applyFill="1" applyBorder="1" applyAlignment="1">
      <alignment horizontal="center" vertical="center"/>
    </xf>
    <xf numFmtId="0" fontId="31" fillId="0" borderId="88" xfId="0" applyFont="1" applyFill="1" applyBorder="1" applyAlignment="1">
      <alignment horizontal="center" vertical="center"/>
    </xf>
    <xf numFmtId="0" fontId="31" fillId="0" borderId="89" xfId="0" applyFont="1" applyFill="1" applyBorder="1" applyAlignment="1">
      <alignment horizontal="center" vertical="center"/>
    </xf>
    <xf numFmtId="0" fontId="31" fillId="0" borderId="83" xfId="0" applyFont="1" applyFill="1" applyBorder="1" applyAlignment="1">
      <alignment horizontal="center" vertical="center"/>
    </xf>
    <xf numFmtId="0" fontId="31" fillId="0" borderId="84" xfId="0" applyFont="1" applyFill="1" applyBorder="1" applyAlignment="1">
      <alignment horizontal="center" vertical="center"/>
    </xf>
    <xf numFmtId="0" fontId="31" fillId="0" borderId="85" xfId="0" applyFont="1" applyFill="1" applyBorder="1" applyAlignment="1">
      <alignment horizontal="center" vertical="center"/>
    </xf>
    <xf numFmtId="0" fontId="31" fillId="0" borderId="81" xfId="0" applyFont="1" applyFill="1" applyBorder="1" applyAlignment="1">
      <alignment horizontal="center" vertical="center"/>
    </xf>
    <xf numFmtId="0" fontId="31" fillId="0" borderId="86" xfId="0" applyFont="1" applyFill="1" applyBorder="1" applyAlignment="1">
      <alignment horizontal="center" vertical="center"/>
    </xf>
    <xf numFmtId="0" fontId="31" fillId="0" borderId="87"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119" xfId="0" applyFont="1" applyFill="1" applyBorder="1" applyAlignment="1">
      <alignment horizontal="center" vertical="center"/>
    </xf>
    <xf numFmtId="0" fontId="31" fillId="2" borderId="14" xfId="0" applyFont="1" applyFill="1" applyBorder="1" applyAlignment="1">
      <alignment horizontal="center" vertical="center"/>
    </xf>
    <xf numFmtId="38" fontId="47" fillId="0" borderId="130" xfId="77" applyFont="1" applyFill="1" applyBorder="1" applyAlignment="1">
      <alignment vertical="center" wrapText="1"/>
    </xf>
    <xf numFmtId="38" fontId="31" fillId="26" borderId="32" xfId="77" applyFont="1" applyFill="1" applyBorder="1" applyAlignment="1">
      <alignment vertical="center"/>
    </xf>
    <xf numFmtId="38" fontId="31" fillId="26" borderId="2" xfId="77" applyFont="1" applyFill="1" applyBorder="1" applyAlignment="1">
      <alignment vertical="center"/>
    </xf>
    <xf numFmtId="38" fontId="31" fillId="26" borderId="31" xfId="77" applyFont="1" applyFill="1" applyBorder="1" applyAlignment="1">
      <alignment vertical="center"/>
    </xf>
    <xf numFmtId="38" fontId="31" fillId="26" borderId="126" xfId="77" applyFont="1" applyFill="1" applyBorder="1" applyAlignment="1">
      <alignment vertical="center"/>
    </xf>
    <xf numFmtId="38" fontId="47" fillId="0" borderId="51" xfId="77" applyFont="1" applyFill="1" applyBorder="1" applyAlignment="1">
      <alignment vertical="center"/>
    </xf>
    <xf numFmtId="38" fontId="47" fillId="0" borderId="69" xfId="77" applyFont="1" applyFill="1" applyBorder="1" applyAlignment="1">
      <alignment vertical="center"/>
    </xf>
    <xf numFmtId="38" fontId="43" fillId="28" borderId="98" xfId="77" applyFont="1" applyFill="1" applyBorder="1" applyAlignment="1">
      <alignment vertical="center" wrapText="1"/>
    </xf>
    <xf numFmtId="38" fontId="43" fillId="28" borderId="113" xfId="77" applyFont="1" applyFill="1" applyBorder="1" applyAlignment="1">
      <alignment vertical="center" wrapText="1"/>
    </xf>
    <xf numFmtId="0" fontId="31" fillId="0" borderId="96" xfId="0" applyFont="1" applyFill="1" applyBorder="1" applyAlignment="1">
      <alignment horizontal="center" vertical="center"/>
    </xf>
    <xf numFmtId="0" fontId="42" fillId="27" borderId="42" xfId="0" applyFont="1" applyFill="1" applyBorder="1" applyAlignment="1">
      <alignment horizontal="center" vertical="center" wrapText="1"/>
    </xf>
    <xf numFmtId="0" fontId="42" fillId="27" borderId="43" xfId="0" applyFont="1" applyFill="1" applyBorder="1" applyAlignment="1">
      <alignment horizontal="center" vertical="center" wrapText="1"/>
    </xf>
    <xf numFmtId="0" fontId="31" fillId="0" borderId="11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117" xfId="0" applyFont="1" applyFill="1" applyBorder="1" applyAlignment="1">
      <alignment horizontal="center" vertical="center" wrapText="1"/>
    </xf>
    <xf numFmtId="0" fontId="31" fillId="2" borderId="116" xfId="0" applyFont="1" applyFill="1" applyBorder="1" applyAlignment="1">
      <alignment horizontal="center" vertical="center"/>
    </xf>
    <xf numFmtId="0" fontId="31" fillId="2" borderId="28" xfId="0" applyFont="1" applyFill="1" applyBorder="1" applyAlignment="1">
      <alignment horizontal="center" vertical="center"/>
    </xf>
    <xf numFmtId="0" fontId="31" fillId="2" borderId="94" xfId="0" applyFont="1" applyFill="1" applyBorder="1" applyAlignment="1">
      <alignment vertical="center" wrapText="1"/>
    </xf>
    <xf numFmtId="38" fontId="31" fillId="26" borderId="70" xfId="77" applyFont="1" applyFill="1" applyBorder="1" applyAlignment="1">
      <alignment vertical="center"/>
    </xf>
    <xf numFmtId="38" fontId="31" fillId="26" borderId="101" xfId="77" applyFont="1" applyFill="1" applyBorder="1" applyAlignment="1">
      <alignment vertical="center"/>
    </xf>
    <xf numFmtId="38" fontId="52" fillId="26" borderId="1" xfId="77" applyFont="1" applyFill="1" applyBorder="1" applyAlignment="1">
      <alignment vertical="center" wrapText="1"/>
    </xf>
    <xf numFmtId="38" fontId="52" fillId="26" borderId="16" xfId="77" applyFont="1" applyFill="1" applyBorder="1" applyAlignment="1">
      <alignment vertical="center" wrapText="1"/>
    </xf>
    <xf numFmtId="38" fontId="31" fillId="0" borderId="12" xfId="77" applyFont="1" applyFill="1" applyBorder="1" applyAlignment="1">
      <alignment vertical="center" wrapText="1"/>
    </xf>
    <xf numFmtId="38" fontId="31" fillId="0" borderId="1" xfId="77" applyFont="1" applyFill="1" applyBorder="1" applyAlignment="1">
      <alignment vertical="center" wrapText="1"/>
    </xf>
    <xf numFmtId="38" fontId="31" fillId="0" borderId="122" xfId="77" applyFont="1" applyFill="1" applyBorder="1" applyAlignment="1">
      <alignment vertical="center" wrapText="1"/>
    </xf>
    <xf numFmtId="38" fontId="31" fillId="0" borderId="73" xfId="77" applyFont="1" applyFill="1" applyBorder="1" applyAlignment="1">
      <alignment vertical="center" wrapText="1"/>
    </xf>
    <xf numFmtId="38" fontId="52" fillId="26" borderId="12" xfId="77" applyFont="1" applyFill="1" applyBorder="1" applyAlignment="1">
      <alignment vertical="center" wrapText="1"/>
    </xf>
    <xf numFmtId="38" fontId="52" fillId="26" borderId="65" xfId="77" applyFont="1" applyFill="1" applyBorder="1" applyAlignment="1">
      <alignment vertical="center" wrapText="1"/>
    </xf>
    <xf numFmtId="0" fontId="31" fillId="0" borderId="138" xfId="0" applyFont="1" applyFill="1" applyBorder="1" applyAlignment="1">
      <alignment horizontal="center" vertical="center" wrapText="1"/>
    </xf>
    <xf numFmtId="38" fontId="52" fillId="26" borderId="73" xfId="77" applyFont="1" applyFill="1" applyBorder="1" applyAlignment="1">
      <alignment vertical="center" wrapText="1"/>
    </xf>
    <xf numFmtId="38" fontId="52" fillId="26" borderId="74" xfId="77" applyFont="1" applyFill="1" applyBorder="1" applyAlignment="1">
      <alignment vertical="center" wrapText="1"/>
    </xf>
    <xf numFmtId="0" fontId="31" fillId="0" borderId="82" xfId="0" applyFont="1" applyFill="1" applyBorder="1" applyAlignment="1">
      <alignment horizontal="center" vertical="center" wrapText="1"/>
    </xf>
    <xf numFmtId="0" fontId="31" fillId="0" borderId="122" xfId="0" applyFont="1" applyFill="1" applyBorder="1" applyAlignment="1">
      <alignment horizontal="center" vertical="center" wrapText="1"/>
    </xf>
    <xf numFmtId="0" fontId="31" fillId="0" borderId="143" xfId="0" applyFont="1" applyFill="1" applyBorder="1" applyAlignment="1">
      <alignment horizontal="center" vertical="center" wrapText="1"/>
    </xf>
    <xf numFmtId="0" fontId="31" fillId="0" borderId="144" xfId="0" applyFont="1" applyFill="1" applyBorder="1" applyAlignment="1">
      <alignment horizontal="center" vertical="center" wrapText="1"/>
    </xf>
    <xf numFmtId="0" fontId="31" fillId="0" borderId="110" xfId="0" applyFont="1" applyFill="1" applyBorder="1" applyAlignment="1">
      <alignment horizontal="center" vertical="center" wrapText="1"/>
    </xf>
    <xf numFmtId="0" fontId="31" fillId="0" borderId="71" xfId="0" applyFont="1" applyFill="1" applyBorder="1" applyAlignment="1">
      <alignment horizontal="center" vertical="center" wrapText="1"/>
    </xf>
    <xf numFmtId="0" fontId="42" fillId="26" borderId="146" xfId="0" applyFont="1" applyFill="1" applyBorder="1" applyAlignment="1">
      <alignment vertical="center"/>
    </xf>
    <xf numFmtId="0" fontId="52" fillId="26" borderId="148" xfId="0" applyFont="1" applyFill="1" applyBorder="1" applyAlignment="1">
      <alignment vertical="center"/>
    </xf>
    <xf numFmtId="0" fontId="52" fillId="26" borderId="24" xfId="0" applyFont="1" applyFill="1" applyBorder="1" applyAlignment="1">
      <alignment vertical="center"/>
    </xf>
    <xf numFmtId="0" fontId="52" fillId="26" borderId="100" xfId="0" applyFont="1" applyFill="1" applyBorder="1" applyAlignment="1">
      <alignment vertical="center"/>
    </xf>
    <xf numFmtId="0" fontId="52" fillId="26" borderId="25" xfId="0" applyFont="1" applyFill="1" applyBorder="1" applyAlignment="1">
      <alignment vertical="center"/>
    </xf>
    <xf numFmtId="0" fontId="31" fillId="2" borderId="13"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33"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42" fillId="27" borderId="31" xfId="0" applyFont="1" applyFill="1" applyBorder="1" applyAlignment="1">
      <alignment horizontal="center" vertical="center"/>
    </xf>
    <xf numFmtId="0" fontId="42" fillId="27" borderId="13" xfId="0" applyFont="1" applyFill="1" applyBorder="1" applyAlignment="1">
      <alignment horizontal="center" vertical="center"/>
    </xf>
    <xf numFmtId="0" fontId="42" fillId="27" borderId="14" xfId="0" applyFont="1" applyFill="1" applyBorder="1" applyAlignment="1">
      <alignment horizontal="center" vertical="center"/>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42" fillId="26" borderId="75" xfId="0" applyFont="1" applyFill="1" applyBorder="1" applyAlignment="1">
      <alignment vertical="center"/>
    </xf>
    <xf numFmtId="0" fontId="52" fillId="26" borderId="141" xfId="0" applyFont="1" applyFill="1" applyBorder="1" applyAlignment="1">
      <alignment vertical="center"/>
    </xf>
    <xf numFmtId="0" fontId="52" fillId="26" borderId="19" xfId="0" applyFont="1" applyFill="1" applyBorder="1" applyAlignment="1">
      <alignment vertical="center"/>
    </xf>
    <xf numFmtId="0" fontId="52" fillId="26" borderId="2" xfId="0" applyFont="1" applyFill="1" applyBorder="1" applyAlignment="1">
      <alignment vertical="center"/>
    </xf>
    <xf numFmtId="0" fontId="52" fillId="26" borderId="16" xfId="0" applyFont="1" applyFill="1" applyBorder="1" applyAlignment="1">
      <alignment vertical="center"/>
    </xf>
    <xf numFmtId="0" fontId="42" fillId="26" borderId="77" xfId="0" applyFont="1" applyFill="1" applyBorder="1" applyAlignment="1">
      <alignment vertical="center"/>
    </xf>
    <xf numFmtId="0" fontId="52" fillId="0" borderId="154" xfId="0" applyFont="1" applyFill="1" applyBorder="1" applyAlignment="1">
      <alignment horizontal="center" vertical="center"/>
    </xf>
    <xf numFmtId="0" fontId="52" fillId="0" borderId="111" xfId="0" applyFont="1" applyFill="1" applyBorder="1" applyAlignment="1">
      <alignment horizontal="center" vertical="center"/>
    </xf>
    <xf numFmtId="38" fontId="52" fillId="28" borderId="99" xfId="77" applyFont="1" applyFill="1" applyBorder="1" applyAlignment="1">
      <alignment vertical="center" wrapText="1"/>
    </xf>
    <xf numFmtId="0" fontId="31" fillId="2" borderId="49" xfId="0" applyFont="1" applyFill="1" applyBorder="1" applyAlignment="1">
      <alignment vertical="center" wrapText="1"/>
    </xf>
    <xf numFmtId="0" fontId="31" fillId="2" borderId="50" xfId="0" applyFont="1" applyFill="1" applyBorder="1" applyAlignment="1">
      <alignment vertical="center" wrapText="1"/>
    </xf>
    <xf numFmtId="0" fontId="42" fillId="26" borderId="104" xfId="0" applyFont="1" applyFill="1" applyBorder="1" applyAlignment="1">
      <alignment vertical="center"/>
    </xf>
    <xf numFmtId="0" fontId="52" fillId="3" borderId="1" xfId="0" applyFont="1" applyFill="1" applyBorder="1" applyAlignment="1">
      <alignment vertical="center"/>
    </xf>
    <xf numFmtId="0" fontId="52" fillId="3" borderId="7" xfId="0" applyFont="1" applyFill="1" applyBorder="1" applyAlignment="1">
      <alignment vertical="center"/>
    </xf>
    <xf numFmtId="0" fontId="52" fillId="3" borderId="2" xfId="0" applyFont="1" applyFill="1" applyBorder="1" applyAlignment="1">
      <alignment vertical="center"/>
    </xf>
    <xf numFmtId="0" fontId="52" fillId="3" borderId="4" xfId="0" applyFont="1" applyFill="1" applyBorder="1" applyAlignment="1">
      <alignment vertical="center"/>
    </xf>
    <xf numFmtId="0" fontId="52" fillId="3" borderId="119" xfId="0" applyFont="1" applyFill="1" applyBorder="1" applyAlignment="1">
      <alignment vertical="center"/>
    </xf>
    <xf numFmtId="0" fontId="52" fillId="3" borderId="126" xfId="0" applyFont="1" applyFill="1" applyBorder="1" applyAlignment="1">
      <alignment vertical="center"/>
    </xf>
    <xf numFmtId="0" fontId="42" fillId="27" borderId="40" xfId="0" applyFont="1" applyFill="1" applyBorder="1" applyAlignment="1">
      <alignment vertical="center" wrapText="1"/>
    </xf>
    <xf numFmtId="0" fontId="42" fillId="27" borderId="27" xfId="0" applyFont="1" applyFill="1" applyBorder="1" applyAlignment="1">
      <alignment vertical="center" wrapText="1"/>
    </xf>
    <xf numFmtId="0" fontId="42" fillId="27" borderId="28" xfId="0" applyFont="1" applyFill="1" applyBorder="1" applyAlignment="1">
      <alignment vertical="center" wrapText="1"/>
    </xf>
    <xf numFmtId="0" fontId="42" fillId="29" borderId="31" xfId="0" applyFont="1" applyFill="1" applyBorder="1" applyAlignment="1">
      <alignment horizontal="center" vertical="center" wrapText="1"/>
    </xf>
    <xf numFmtId="0" fontId="42" fillId="29" borderId="13" xfId="0" applyFont="1" applyFill="1" applyBorder="1" applyAlignment="1">
      <alignment horizontal="center" vertical="center" wrapText="1"/>
    </xf>
    <xf numFmtId="0" fontId="42" fillId="29" borderId="1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58" xfId="0" applyFont="1" applyFill="1" applyBorder="1" applyAlignment="1">
      <alignment horizontal="center" vertical="center" wrapText="1"/>
    </xf>
    <xf numFmtId="0" fontId="31" fillId="0" borderId="139" xfId="0" applyFont="1" applyFill="1" applyBorder="1" applyAlignment="1">
      <alignment horizontal="center" vertical="center" wrapText="1"/>
    </xf>
    <xf numFmtId="0" fontId="31" fillId="0" borderId="159" xfId="0" applyFont="1" applyFill="1" applyBorder="1" applyAlignment="1">
      <alignment horizontal="center" vertical="center" wrapText="1"/>
    </xf>
    <xf numFmtId="38" fontId="46" fillId="28" borderId="35" xfId="77" applyFont="1" applyFill="1" applyBorder="1" applyAlignment="1">
      <alignment vertical="center" wrapText="1"/>
    </xf>
    <xf numFmtId="38" fontId="46" fillId="28" borderId="10" xfId="77" applyFont="1" applyFill="1" applyBorder="1" applyAlignment="1">
      <alignment vertical="center" wrapText="1"/>
    </xf>
    <xf numFmtId="0" fontId="46" fillId="28" borderId="10" xfId="0" applyFont="1" applyFill="1" applyBorder="1" applyAlignment="1">
      <alignment vertical="center" wrapText="1"/>
    </xf>
    <xf numFmtId="0" fontId="46" fillId="28" borderId="36" xfId="0" applyFont="1" applyFill="1" applyBorder="1" applyAlignment="1">
      <alignment vertical="center" wrapText="1"/>
    </xf>
    <xf numFmtId="0" fontId="47" fillId="0" borderId="45" xfId="0" applyFont="1" applyFill="1" applyBorder="1" applyAlignment="1">
      <alignment horizontal="left" vertical="top" wrapText="1"/>
    </xf>
    <xf numFmtId="0" fontId="47" fillId="0" borderId="42" xfId="0" applyFont="1" applyFill="1" applyBorder="1" applyAlignment="1">
      <alignment horizontal="left" vertical="top" wrapText="1"/>
    </xf>
    <xf numFmtId="0" fontId="47" fillId="0" borderId="43" xfId="0" applyFont="1" applyFill="1" applyBorder="1" applyAlignment="1">
      <alignment horizontal="left" vertical="top" wrapText="1"/>
    </xf>
    <xf numFmtId="0" fontId="31" fillId="0" borderId="0" xfId="0" applyFont="1" applyFill="1" applyBorder="1" applyAlignment="1">
      <alignment horizontal="left" vertical="top" wrapText="1"/>
    </xf>
    <xf numFmtId="0" fontId="52" fillId="3" borderId="122" xfId="0" applyFont="1" applyFill="1" applyBorder="1" applyAlignment="1">
      <alignment vertical="center"/>
    </xf>
    <xf numFmtId="0" fontId="52" fillId="3" borderId="93" xfId="0" applyFont="1" applyFill="1" applyBorder="1" applyAlignment="1">
      <alignment vertical="center"/>
    </xf>
    <xf numFmtId="0" fontId="52" fillId="3" borderId="118" xfId="0" applyFont="1" applyFill="1" applyBorder="1" applyAlignment="1">
      <alignment vertical="center"/>
    </xf>
    <xf numFmtId="179" fontId="52" fillId="28" borderId="98" xfId="0" applyNumberFormat="1" applyFont="1" applyFill="1" applyBorder="1" applyAlignment="1">
      <alignment vertical="center" shrinkToFit="1"/>
    </xf>
    <xf numFmtId="179" fontId="52" fillId="28" borderId="136" xfId="0" applyNumberFormat="1" applyFont="1" applyFill="1" applyBorder="1" applyAlignment="1">
      <alignment vertical="center" shrinkToFit="1"/>
    </xf>
    <xf numFmtId="0" fontId="52" fillId="28" borderId="98" xfId="0" applyFont="1" applyFill="1" applyBorder="1" applyAlignment="1">
      <alignment horizontal="right" vertical="center"/>
    </xf>
    <xf numFmtId="0" fontId="52" fillId="28" borderId="136" xfId="0" applyFont="1" applyFill="1" applyBorder="1" applyAlignment="1">
      <alignment horizontal="right" vertical="center"/>
    </xf>
    <xf numFmtId="0" fontId="46" fillId="27" borderId="45" xfId="0" applyFont="1" applyFill="1" applyBorder="1" applyAlignment="1">
      <alignment horizontal="center" vertical="center" wrapText="1"/>
    </xf>
    <xf numFmtId="0" fontId="46" fillId="27" borderId="42" xfId="0" applyFont="1" applyFill="1" applyBorder="1" applyAlignment="1">
      <alignment horizontal="center" vertical="center" wrapText="1"/>
    </xf>
    <xf numFmtId="0" fontId="52" fillId="3" borderId="7" xfId="0" applyFont="1" applyFill="1" applyBorder="1" applyAlignment="1">
      <alignment horizontal="center" vertical="center"/>
    </xf>
    <xf numFmtId="0" fontId="52" fillId="3" borderId="2" xfId="0" applyFont="1" applyFill="1" applyBorder="1" applyAlignment="1">
      <alignment horizontal="center" vertical="center"/>
    </xf>
    <xf numFmtId="0" fontId="52" fillId="3" borderId="21" xfId="0" applyFont="1" applyFill="1" applyBorder="1" applyAlignment="1">
      <alignment horizontal="center" vertical="center"/>
    </xf>
    <xf numFmtId="0" fontId="52" fillId="3" borderId="21" xfId="0" applyFont="1" applyFill="1" applyBorder="1" applyAlignment="1">
      <alignment vertical="center"/>
    </xf>
    <xf numFmtId="0" fontId="34" fillId="26" borderId="11" xfId="0" applyFont="1" applyFill="1" applyBorder="1" applyAlignment="1">
      <alignment vertical="center"/>
    </xf>
    <xf numFmtId="0" fontId="34" fillId="26" borderId="161" xfId="0" applyFont="1" applyFill="1" applyBorder="1" applyAlignment="1">
      <alignment vertical="center"/>
    </xf>
    <xf numFmtId="0" fontId="34" fillId="26" borderId="30" xfId="0" applyFont="1" applyFill="1" applyBorder="1" applyAlignment="1">
      <alignment vertical="center"/>
    </xf>
    <xf numFmtId="38" fontId="34" fillId="26" borderId="7" xfId="77" applyFont="1" applyFill="1" applyBorder="1" applyAlignment="1">
      <alignment vertical="center"/>
    </xf>
    <xf numFmtId="38" fontId="34" fillId="26" borderId="8" xfId="77" applyFont="1" applyFill="1" applyBorder="1" applyAlignment="1">
      <alignment vertical="center"/>
    </xf>
    <xf numFmtId="38" fontId="34" fillId="26" borderId="162" xfId="77" applyFont="1" applyFill="1" applyBorder="1" applyAlignment="1">
      <alignment vertical="center"/>
    </xf>
    <xf numFmtId="38" fontId="34" fillId="26" borderId="2" xfId="77" applyFont="1" applyFill="1" applyBorder="1" applyAlignment="1">
      <alignment vertical="center"/>
    </xf>
    <xf numFmtId="38" fontId="34" fillId="26" borderId="160" xfId="77" applyFont="1" applyFill="1" applyBorder="1" applyAlignment="1">
      <alignment vertical="center"/>
    </xf>
    <xf numFmtId="0" fontId="51" fillId="0" borderId="119"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44" fillId="0" borderId="7" xfId="0" applyFont="1" applyBorder="1" applyAlignment="1">
      <alignment horizontal="center" vertical="center" shrinkToFit="1"/>
    </xf>
    <xf numFmtId="0" fontId="44" fillId="0" borderId="8"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160"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161" xfId="0" applyFont="1" applyBorder="1" applyAlignment="1">
      <alignment horizontal="center" vertical="center" shrinkToFit="1"/>
    </xf>
    <xf numFmtId="0" fontId="44" fillId="0" borderId="30" xfId="0" applyFont="1" applyBorder="1" applyAlignment="1">
      <alignment horizontal="center" vertical="center" shrinkToFit="1"/>
    </xf>
    <xf numFmtId="0" fontId="49" fillId="27" borderId="45" xfId="0" applyFont="1" applyFill="1" applyBorder="1" applyAlignment="1">
      <alignment horizontal="center" vertical="center"/>
    </xf>
    <xf numFmtId="0" fontId="49" fillId="27" borderId="42" xfId="0" applyFont="1" applyFill="1" applyBorder="1" applyAlignment="1">
      <alignment horizontal="center" vertical="center"/>
    </xf>
    <xf numFmtId="0" fontId="31" fillId="27" borderId="40" xfId="0" applyFont="1" applyFill="1" applyBorder="1" applyAlignment="1">
      <alignment horizontal="center" vertical="center" wrapText="1"/>
    </xf>
    <xf numFmtId="0" fontId="31" fillId="27" borderId="28"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51" fillId="0" borderId="53" xfId="0" applyFont="1" applyBorder="1" applyAlignment="1">
      <alignment horizontal="center" vertical="center"/>
    </xf>
    <xf numFmtId="0" fontId="51" fillId="0" borderId="12" xfId="0" applyFont="1" applyBorder="1" applyAlignment="1">
      <alignment horizontal="center" vertical="center"/>
    </xf>
    <xf numFmtId="0" fontId="51" fillId="0" borderId="126" xfId="0" applyFont="1" applyBorder="1" applyAlignment="1">
      <alignment horizontal="center" vertical="center"/>
    </xf>
    <xf numFmtId="38" fontId="34" fillId="0" borderId="163" xfId="77" applyFont="1" applyFill="1" applyBorder="1" applyAlignment="1">
      <alignment vertical="center"/>
    </xf>
    <xf numFmtId="38" fontId="34" fillId="0" borderId="130" xfId="77" applyFont="1" applyFill="1" applyBorder="1" applyAlignment="1">
      <alignment vertical="center"/>
    </xf>
    <xf numFmtId="0" fontId="34" fillId="0" borderId="164" xfId="0" applyFont="1" applyFill="1" applyBorder="1" applyAlignment="1">
      <alignment vertical="center"/>
    </xf>
    <xf numFmtId="0" fontId="34" fillId="0" borderId="106" xfId="0" applyFont="1" applyFill="1" applyBorder="1" applyAlignment="1">
      <alignment vertical="center"/>
    </xf>
    <xf numFmtId="0" fontId="44" fillId="0" borderId="11" xfId="0" applyFont="1" applyBorder="1" applyAlignment="1">
      <alignment horizontal="center" vertical="center" wrapText="1" shrinkToFit="1"/>
    </xf>
    <xf numFmtId="0" fontId="44" fillId="0" borderId="23" xfId="0" applyFont="1" applyBorder="1" applyAlignment="1">
      <alignment horizontal="center" vertical="center" shrinkToFit="1"/>
    </xf>
    <xf numFmtId="0" fontId="44" fillId="0" borderId="7" xfId="0" applyFont="1" applyBorder="1" applyAlignment="1">
      <alignment horizontal="center" vertical="center" wrapText="1" shrinkToFit="1"/>
    </xf>
    <xf numFmtId="0" fontId="44" fillId="0" borderId="160" xfId="0" applyFont="1" applyBorder="1" applyAlignment="1">
      <alignment horizontal="center" vertical="center" wrapText="1" shrinkToFit="1"/>
    </xf>
    <xf numFmtId="0" fontId="31" fillId="2" borderId="39" xfId="0" applyFont="1" applyFill="1" applyBorder="1" applyAlignment="1">
      <alignment vertical="center" wrapText="1"/>
    </xf>
    <xf numFmtId="0" fontId="31" fillId="2" borderId="54" xfId="0" applyFont="1" applyFill="1" applyBorder="1" applyAlignment="1">
      <alignment vertical="center" wrapText="1"/>
    </xf>
    <xf numFmtId="38" fontId="34" fillId="26" borderId="22" xfId="77" applyFont="1" applyFill="1" applyBorder="1" applyAlignment="1">
      <alignment vertical="center"/>
    </xf>
    <xf numFmtId="38" fontId="34" fillId="26" borderId="165" xfId="77" applyFont="1" applyFill="1" applyBorder="1" applyAlignment="1">
      <alignment vertical="center"/>
    </xf>
    <xf numFmtId="0" fontId="34" fillId="26" borderId="37" xfId="0" applyFont="1" applyFill="1" applyBorder="1" applyAlignment="1">
      <alignment vertical="center"/>
    </xf>
    <xf numFmtId="0" fontId="34" fillId="26" borderId="166" xfId="0" applyFont="1" applyFill="1" applyBorder="1" applyAlignment="1">
      <alignment vertical="center"/>
    </xf>
    <xf numFmtId="0" fontId="34" fillId="26" borderId="41" xfId="0" applyFont="1" applyFill="1" applyBorder="1" applyAlignment="1">
      <alignment vertical="center"/>
    </xf>
    <xf numFmtId="0" fontId="31" fillId="0" borderId="27" xfId="0" applyFont="1" applyFill="1" applyBorder="1" applyAlignment="1">
      <alignment horizontal="left" vertical="center" wrapText="1"/>
    </xf>
    <xf numFmtId="0" fontId="31" fillId="2" borderId="21" xfId="0" applyFont="1" applyFill="1" applyBorder="1" applyAlignment="1">
      <alignment vertical="center" shrinkToFit="1"/>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チェック セル 2 2" xfId="27"/>
    <cellStyle name="チェック セル 2 2 2" xfId="28"/>
    <cellStyle name="チェック セル 2 3" xfId="29"/>
    <cellStyle name="チェック セル 2 3 2" xfId="30"/>
    <cellStyle name="チェック セル 2 4" xfId="31"/>
    <cellStyle name="どちらでもない 2" xfId="32"/>
    <cellStyle name="パーセント 2" xfId="33"/>
    <cellStyle name="パーセント 3" xfId="34"/>
    <cellStyle name="メモ 2" xfId="35"/>
    <cellStyle name="メモ 2 2" xfId="36"/>
    <cellStyle name="リンク セル 2" xfId="37"/>
    <cellStyle name="悪い 2" xfId="38"/>
    <cellStyle name="計算 2" xfId="39"/>
    <cellStyle name="計算 2 2" xfId="40"/>
    <cellStyle name="警告文 2" xfId="41"/>
    <cellStyle name="桁区切り" xfId="77" builtinId="6"/>
    <cellStyle name="桁区切り 2" xfId="42"/>
    <cellStyle name="桁区切り 3" xfId="43"/>
    <cellStyle name="桁区切り 3 2" xfId="44"/>
    <cellStyle name="桁区切り 4" xfId="45"/>
    <cellStyle name="桁区切り 5" xfId="46"/>
    <cellStyle name="見出し 1 2" xfId="47"/>
    <cellStyle name="見出し 2 2" xfId="48"/>
    <cellStyle name="見出し 3 2" xfId="49"/>
    <cellStyle name="見出し 4 2" xfId="50"/>
    <cellStyle name="集計 2" xfId="51"/>
    <cellStyle name="集計 2 2" xfId="52"/>
    <cellStyle name="集計 2 2 2" xfId="53"/>
    <cellStyle name="集計 2 3" xfId="54"/>
    <cellStyle name="出力 2" xfId="55"/>
    <cellStyle name="出力 2 2" xfId="56"/>
    <cellStyle name="出力 2 2 2" xfId="57"/>
    <cellStyle name="出力 2 3" xfId="58"/>
    <cellStyle name="説明文 2" xfId="59"/>
    <cellStyle name="通貨 2" xfId="60"/>
    <cellStyle name="通貨 2 2" xfId="61"/>
    <cellStyle name="通貨 3" xfId="62"/>
    <cellStyle name="入力 2" xfId="63"/>
    <cellStyle name="入力 2 2" xfId="64"/>
    <cellStyle name="標準" xfId="0" builtinId="0"/>
    <cellStyle name="標準 2" xfId="65"/>
    <cellStyle name="標準 2 2" xfId="66"/>
    <cellStyle name="標準 3" xfId="67"/>
    <cellStyle name="標準 3 2" xfId="68"/>
    <cellStyle name="標準 3 3" xfId="69"/>
    <cellStyle name="標準 3_WS130401y" xfId="70"/>
    <cellStyle name="標準 4" xfId="71"/>
    <cellStyle name="標準 4 2" xfId="72"/>
    <cellStyle name="標準 5" xfId="73"/>
    <cellStyle name="標準 6" xfId="74"/>
    <cellStyle name="標準 7" xfId="75"/>
    <cellStyle name="良い 2" xfId="76"/>
  </cellStyles>
  <dxfs count="0"/>
  <tableStyles count="0" defaultTableStyle="TableStyleMedium2" defaultPivotStyle="PivotStyleLight16"/>
  <colors>
    <mruColors>
      <color rgb="FF99FF66"/>
      <color rgb="FFFFFF99"/>
      <color rgb="FFDAEEF3"/>
      <color rgb="FFFCD5B4"/>
      <color rgb="FFD9D9D9"/>
      <color rgb="FFFFCCFF"/>
      <color rgb="FFFFFF66"/>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view="pageBreakPreview" zoomScale="90" zoomScaleNormal="100" zoomScaleSheetLayoutView="90" workbookViewId="0">
      <selection activeCell="C3" sqref="C3"/>
    </sheetView>
  </sheetViews>
  <sheetFormatPr defaultRowHeight="30" customHeight="1" x14ac:dyDescent="0.15"/>
  <cols>
    <col min="1" max="1" width="2.5" style="1" customWidth="1"/>
    <col min="2" max="2" width="1.25" style="1" customWidth="1"/>
    <col min="3" max="3" width="3.25" style="1" customWidth="1"/>
    <col min="4" max="4" width="25.625" style="1" customWidth="1"/>
    <col min="5" max="12" width="11.5" style="1" customWidth="1"/>
    <col min="13" max="17" width="6.625" style="1" customWidth="1"/>
    <col min="18" max="41" width="2.625" style="1" customWidth="1"/>
    <col min="42" max="16384" width="9" style="1"/>
  </cols>
  <sheetData>
    <row r="1" spans="1:17" s="2" customFormat="1" ht="17.25" x14ac:dyDescent="0.15">
      <c r="A1" s="9"/>
      <c r="B1" s="9"/>
      <c r="C1" s="9"/>
      <c r="D1" s="9"/>
      <c r="J1" s="209" t="s">
        <v>86</v>
      </c>
      <c r="K1" s="209"/>
      <c r="L1" s="209"/>
    </row>
    <row r="2" spans="1:17" ht="17.25" x14ac:dyDescent="0.15">
      <c r="A2" s="210" t="s">
        <v>263</v>
      </c>
      <c r="B2" s="210"/>
      <c r="C2" s="210"/>
      <c r="D2" s="210"/>
      <c r="E2" s="210"/>
      <c r="F2" s="210"/>
      <c r="G2" s="210"/>
      <c r="H2" s="210"/>
      <c r="I2" s="210"/>
      <c r="J2" s="210"/>
      <c r="K2" s="210"/>
      <c r="L2" s="210"/>
      <c r="M2" s="3"/>
      <c r="N2" s="3"/>
      <c r="O2" s="3"/>
      <c r="P2" s="3"/>
      <c r="Q2" s="3"/>
    </row>
    <row r="3" spans="1:17" ht="17.25" x14ac:dyDescent="0.15">
      <c r="A3" s="11"/>
      <c r="B3" s="11"/>
      <c r="C3" s="98"/>
      <c r="D3" s="11"/>
      <c r="E3" s="11"/>
      <c r="F3" s="11"/>
      <c r="G3" s="11"/>
      <c r="H3" s="11"/>
      <c r="I3" s="11"/>
      <c r="J3" s="11"/>
      <c r="K3" s="11"/>
      <c r="L3" s="11"/>
    </row>
    <row r="4" spans="1:17" s="7" customFormat="1" ht="25.5" customHeight="1" x14ac:dyDescent="0.15">
      <c r="A4" s="4"/>
      <c r="B4" s="5" t="s">
        <v>39</v>
      </c>
      <c r="C4" s="5"/>
      <c r="D4" s="5"/>
      <c r="E4" s="12"/>
      <c r="F4" s="12"/>
      <c r="G4" s="12"/>
      <c r="H4" s="12"/>
      <c r="I4" s="12"/>
      <c r="J4" s="12"/>
      <c r="K4" s="12"/>
      <c r="L4" s="12"/>
      <c r="M4" s="6"/>
    </row>
    <row r="5" spans="1:17" ht="14.25" x14ac:dyDescent="0.15">
      <c r="D5" s="208"/>
      <c r="E5" s="208"/>
      <c r="F5" s="208"/>
      <c r="G5" s="208"/>
      <c r="H5" s="208"/>
      <c r="I5" s="208"/>
      <c r="J5" s="208"/>
      <c r="K5" s="208"/>
      <c r="L5" s="208"/>
    </row>
    <row r="6" spans="1:17" ht="30" customHeight="1" x14ac:dyDescent="0.15">
      <c r="C6" s="8">
        <v>1</v>
      </c>
      <c r="D6" s="212" t="s">
        <v>265</v>
      </c>
      <c r="E6" s="212"/>
      <c r="F6" s="212"/>
      <c r="G6" s="212"/>
      <c r="H6" s="212"/>
      <c r="I6" s="212"/>
      <c r="J6" s="212"/>
      <c r="K6" s="212"/>
      <c r="L6" s="212"/>
    </row>
    <row r="7" spans="1:17" ht="57" customHeight="1" x14ac:dyDescent="0.15">
      <c r="C7" s="8">
        <v>2</v>
      </c>
      <c r="D7" s="213" t="s">
        <v>266</v>
      </c>
      <c r="E7" s="213"/>
      <c r="F7" s="213"/>
      <c r="G7" s="213"/>
      <c r="H7" s="213"/>
      <c r="I7" s="213"/>
      <c r="J7" s="213"/>
      <c r="K7" s="213"/>
      <c r="L7" s="213"/>
    </row>
    <row r="8" spans="1:17" ht="41.25" customHeight="1" x14ac:dyDescent="0.15">
      <c r="C8" s="8">
        <v>3</v>
      </c>
      <c r="D8" s="213" t="s">
        <v>267</v>
      </c>
      <c r="E8" s="213"/>
      <c r="F8" s="213"/>
      <c r="G8" s="213"/>
      <c r="H8" s="213"/>
      <c r="I8" s="213"/>
      <c r="J8" s="213"/>
      <c r="K8" s="213"/>
      <c r="L8" s="213"/>
    </row>
    <row r="9" spans="1:17" ht="39.75" customHeight="1" x14ac:dyDescent="0.15">
      <c r="C9" s="8">
        <v>4</v>
      </c>
      <c r="D9" s="213" t="s">
        <v>268</v>
      </c>
      <c r="E9" s="213"/>
      <c r="F9" s="213"/>
      <c r="G9" s="213"/>
      <c r="H9" s="213"/>
      <c r="I9" s="213"/>
      <c r="J9" s="213"/>
      <c r="K9" s="213"/>
      <c r="L9" s="213"/>
    </row>
    <row r="10" spans="1:17" ht="30" customHeight="1" x14ac:dyDescent="0.15">
      <c r="C10" s="8">
        <v>5</v>
      </c>
      <c r="D10" s="214" t="s">
        <v>269</v>
      </c>
      <c r="E10" s="214"/>
      <c r="F10" s="214"/>
      <c r="G10" s="214"/>
      <c r="H10" s="214"/>
      <c r="I10" s="214"/>
      <c r="J10" s="214"/>
      <c r="K10" s="214"/>
      <c r="L10" s="214"/>
    </row>
    <row r="11" spans="1:17" ht="30" customHeight="1" x14ac:dyDescent="0.15">
      <c r="C11" s="8">
        <v>6</v>
      </c>
      <c r="D11" s="208" t="s">
        <v>270</v>
      </c>
      <c r="E11" s="211"/>
      <c r="F11" s="211"/>
      <c r="G11" s="211"/>
      <c r="H11" s="211"/>
      <c r="I11" s="211"/>
      <c r="J11" s="211"/>
      <c r="K11" s="211"/>
      <c r="L11" s="211"/>
    </row>
  </sheetData>
  <mergeCells count="9">
    <mergeCell ref="D5:L5"/>
    <mergeCell ref="J1:L1"/>
    <mergeCell ref="A2:L2"/>
    <mergeCell ref="D11:L11"/>
    <mergeCell ref="D6:L6"/>
    <mergeCell ref="D7:L7"/>
    <mergeCell ref="D8:L8"/>
    <mergeCell ref="D9:L9"/>
    <mergeCell ref="D10:L10"/>
  </mergeCells>
  <phoneticPr fontId="1"/>
  <pageMargins left="0.59055118110236227" right="0.19685039370078741" top="0.59055118110236227" bottom="0.19685039370078741"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BreakPreview" zoomScale="90" zoomScaleNormal="100" zoomScaleSheetLayoutView="90" workbookViewId="0">
      <selection activeCell="A5" sqref="A5"/>
    </sheetView>
  </sheetViews>
  <sheetFormatPr defaultRowHeight="13.5" x14ac:dyDescent="0.15"/>
  <cols>
    <col min="1" max="1" width="9" style="97"/>
    <col min="2" max="2" width="11" style="97" customWidth="1"/>
    <col min="3" max="18" width="9" style="97"/>
    <col min="19" max="19" width="10.25" style="97" customWidth="1"/>
    <col min="20" max="16384" width="9" style="97"/>
  </cols>
  <sheetData>
    <row r="1" spans="1:19" ht="26.25" customHeight="1" x14ac:dyDescent="0.15">
      <c r="H1" s="159"/>
      <c r="I1" s="159"/>
      <c r="J1" s="159"/>
      <c r="K1" s="159"/>
      <c r="L1" s="159"/>
      <c r="M1" s="159"/>
      <c r="N1" s="159"/>
      <c r="O1" s="159"/>
      <c r="P1" s="159"/>
      <c r="Q1" s="159"/>
      <c r="R1" s="218" t="s">
        <v>253</v>
      </c>
      <c r="S1" s="218"/>
    </row>
    <row r="2" spans="1:19" ht="8.25" customHeight="1" thickBot="1" x14ac:dyDescent="0.2">
      <c r="H2" s="159"/>
      <c r="I2" s="159"/>
      <c r="J2" s="159"/>
      <c r="K2" s="159"/>
      <c r="L2" s="159"/>
      <c r="M2" s="159"/>
      <c r="N2" s="159"/>
      <c r="O2" s="159"/>
      <c r="P2" s="159"/>
      <c r="Q2" s="159"/>
      <c r="R2" s="160"/>
      <c r="S2" s="160"/>
    </row>
    <row r="3" spans="1:19" ht="18" customHeight="1" thickBot="1" x14ac:dyDescent="0.2">
      <c r="A3" s="161"/>
      <c r="B3" s="161"/>
      <c r="C3" s="161"/>
      <c r="D3" s="161"/>
      <c r="E3" s="161"/>
      <c r="F3" s="161"/>
      <c r="G3" s="156"/>
      <c r="H3" s="96"/>
      <c r="I3" s="96"/>
      <c r="J3" s="156"/>
      <c r="K3" s="156"/>
      <c r="L3" s="96"/>
      <c r="M3" s="96"/>
      <c r="N3" s="96"/>
      <c r="O3" s="96"/>
      <c r="P3" s="162" t="s">
        <v>88</v>
      </c>
      <c r="Q3" s="215"/>
      <c r="R3" s="216"/>
      <c r="S3" s="217"/>
    </row>
    <row r="4" spans="1:19" ht="18" customHeight="1" x14ac:dyDescent="0.15">
      <c r="A4" s="219" t="s">
        <v>271</v>
      </c>
      <c r="B4" s="220"/>
      <c r="C4" s="220"/>
      <c r="D4" s="220"/>
      <c r="E4" s="220"/>
      <c r="F4" s="220"/>
      <c r="G4" s="220"/>
      <c r="H4" s="220"/>
      <c r="I4" s="220"/>
      <c r="J4" s="220"/>
      <c r="K4" s="220"/>
      <c r="L4" s="220"/>
      <c r="M4" s="220"/>
      <c r="N4" s="220"/>
      <c r="O4" s="220"/>
      <c r="P4" s="220"/>
      <c r="Q4" s="220"/>
      <c r="R4" s="220"/>
      <c r="S4" s="220"/>
    </row>
    <row r="5" spans="1:19" ht="14.25" customHeight="1" thickBot="1" x14ac:dyDescent="0.2">
      <c r="A5" s="163"/>
      <c r="B5" s="163"/>
      <c r="C5" s="163"/>
      <c r="D5" s="163"/>
      <c r="E5" s="163"/>
      <c r="F5" s="163"/>
      <c r="G5" s="163"/>
      <c r="H5" s="163"/>
      <c r="I5" s="163"/>
      <c r="J5" s="163"/>
      <c r="K5" s="163"/>
      <c r="L5" s="163"/>
      <c r="M5" s="163"/>
      <c r="N5" s="163"/>
      <c r="O5" s="163"/>
      <c r="P5" s="163"/>
      <c r="Q5" s="163"/>
      <c r="R5" s="221" t="s">
        <v>255</v>
      </c>
      <c r="S5" s="222"/>
    </row>
    <row r="6" spans="1:19" ht="84.75" thickBot="1" x14ac:dyDescent="0.2">
      <c r="A6" s="164" t="s">
        <v>37</v>
      </c>
      <c r="B6" s="165" t="s">
        <v>254</v>
      </c>
      <c r="C6" s="166" t="s">
        <v>247</v>
      </c>
      <c r="D6" s="167" t="s">
        <v>248</v>
      </c>
      <c r="E6" s="167" t="s">
        <v>249</v>
      </c>
      <c r="F6" s="167" t="s">
        <v>264</v>
      </c>
      <c r="G6" s="167" t="s">
        <v>75</v>
      </c>
      <c r="H6" s="168" t="s">
        <v>73</v>
      </c>
      <c r="I6" s="168" t="s">
        <v>241</v>
      </c>
      <c r="J6" s="168" t="s">
        <v>74</v>
      </c>
      <c r="K6" s="168" t="s">
        <v>250</v>
      </c>
      <c r="L6" s="168" t="s">
        <v>251</v>
      </c>
      <c r="M6" s="168" t="s">
        <v>242</v>
      </c>
      <c r="N6" s="168" t="s">
        <v>243</v>
      </c>
      <c r="O6" s="168" t="s">
        <v>244</v>
      </c>
      <c r="P6" s="168" t="s">
        <v>252</v>
      </c>
      <c r="Q6" s="168" t="s">
        <v>245</v>
      </c>
      <c r="R6" s="168" t="s">
        <v>246</v>
      </c>
      <c r="S6" s="169" t="s">
        <v>61</v>
      </c>
    </row>
    <row r="7" spans="1:19" ht="18" customHeight="1" x14ac:dyDescent="0.15">
      <c r="A7" s="170"/>
      <c r="B7" s="171"/>
      <c r="C7" s="172"/>
      <c r="D7" s="173"/>
      <c r="E7" s="173"/>
      <c r="F7" s="173"/>
      <c r="G7" s="173"/>
      <c r="H7" s="157"/>
      <c r="I7" s="157"/>
      <c r="J7" s="157"/>
      <c r="K7" s="157"/>
      <c r="L7" s="157"/>
      <c r="M7" s="157"/>
      <c r="N7" s="157"/>
      <c r="O7" s="157"/>
      <c r="P7" s="157"/>
      <c r="Q7" s="157"/>
      <c r="R7" s="157"/>
      <c r="S7" s="174">
        <f t="shared" ref="S7:S36" si="0">SUM(C7:R7)</f>
        <v>0</v>
      </c>
    </row>
    <row r="8" spans="1:19" ht="18" customHeight="1" x14ac:dyDescent="0.15">
      <c r="A8" s="175"/>
      <c r="B8" s="176"/>
      <c r="C8" s="177"/>
      <c r="D8" s="178"/>
      <c r="E8" s="178"/>
      <c r="F8" s="178"/>
      <c r="G8" s="178"/>
      <c r="H8" s="179"/>
      <c r="I8" s="179"/>
      <c r="J8" s="179"/>
      <c r="K8" s="157"/>
      <c r="L8" s="157"/>
      <c r="M8" s="157"/>
      <c r="N8" s="157"/>
      <c r="O8" s="157"/>
      <c r="P8" s="157"/>
      <c r="Q8" s="157"/>
      <c r="R8" s="157"/>
      <c r="S8" s="174">
        <f t="shared" si="0"/>
        <v>0</v>
      </c>
    </row>
    <row r="9" spans="1:19" ht="18" customHeight="1" x14ac:dyDescent="0.15">
      <c r="A9" s="175"/>
      <c r="B9" s="176"/>
      <c r="C9" s="177"/>
      <c r="D9" s="178"/>
      <c r="E9" s="178"/>
      <c r="F9" s="178"/>
      <c r="G9" s="178"/>
      <c r="H9" s="179"/>
      <c r="I9" s="179"/>
      <c r="J9" s="179"/>
      <c r="K9" s="157"/>
      <c r="L9" s="157"/>
      <c r="M9" s="157"/>
      <c r="N9" s="157"/>
      <c r="O9" s="157"/>
      <c r="P9" s="157"/>
      <c r="Q9" s="157"/>
      <c r="R9" s="157"/>
      <c r="S9" s="174">
        <f t="shared" si="0"/>
        <v>0</v>
      </c>
    </row>
    <row r="10" spans="1:19" ht="18" customHeight="1" x14ac:dyDescent="0.15">
      <c r="A10" s="175"/>
      <c r="B10" s="176"/>
      <c r="C10" s="177"/>
      <c r="D10" s="178"/>
      <c r="E10" s="178"/>
      <c r="F10" s="178"/>
      <c r="G10" s="178"/>
      <c r="H10" s="179"/>
      <c r="I10" s="179"/>
      <c r="J10" s="179"/>
      <c r="K10" s="157"/>
      <c r="L10" s="157"/>
      <c r="M10" s="157"/>
      <c r="N10" s="157"/>
      <c r="O10" s="157"/>
      <c r="P10" s="157"/>
      <c r="Q10" s="157"/>
      <c r="R10" s="157"/>
      <c r="S10" s="174">
        <f t="shared" si="0"/>
        <v>0</v>
      </c>
    </row>
    <row r="11" spans="1:19" ht="18" customHeight="1" x14ac:dyDescent="0.15">
      <c r="A11" s="175"/>
      <c r="B11" s="176"/>
      <c r="C11" s="177"/>
      <c r="D11" s="178"/>
      <c r="E11" s="178"/>
      <c r="F11" s="178"/>
      <c r="G11" s="178"/>
      <c r="H11" s="179"/>
      <c r="I11" s="179"/>
      <c r="J11" s="179"/>
      <c r="K11" s="157"/>
      <c r="L11" s="157"/>
      <c r="M11" s="157"/>
      <c r="N11" s="157"/>
      <c r="O11" s="157"/>
      <c r="P11" s="157"/>
      <c r="Q11" s="157"/>
      <c r="R11" s="157"/>
      <c r="S11" s="174">
        <f t="shared" si="0"/>
        <v>0</v>
      </c>
    </row>
    <row r="12" spans="1:19" ht="18" customHeight="1" x14ac:dyDescent="0.15">
      <c r="A12" s="175"/>
      <c r="B12" s="176"/>
      <c r="C12" s="177"/>
      <c r="D12" s="178"/>
      <c r="E12" s="178"/>
      <c r="F12" s="178"/>
      <c r="G12" s="178"/>
      <c r="H12" s="179"/>
      <c r="I12" s="179"/>
      <c r="J12" s="179"/>
      <c r="K12" s="157"/>
      <c r="L12" s="157"/>
      <c r="M12" s="157"/>
      <c r="N12" s="157"/>
      <c r="O12" s="157"/>
      <c r="P12" s="157"/>
      <c r="Q12" s="157"/>
      <c r="R12" s="157"/>
      <c r="S12" s="174">
        <f t="shared" si="0"/>
        <v>0</v>
      </c>
    </row>
    <row r="13" spans="1:19" ht="18" customHeight="1" x14ac:dyDescent="0.15">
      <c r="A13" s="175"/>
      <c r="B13" s="176"/>
      <c r="C13" s="177"/>
      <c r="D13" s="178"/>
      <c r="E13" s="178"/>
      <c r="F13" s="178"/>
      <c r="G13" s="178"/>
      <c r="H13" s="179"/>
      <c r="I13" s="179"/>
      <c r="J13" s="179"/>
      <c r="K13" s="157"/>
      <c r="L13" s="157"/>
      <c r="M13" s="157"/>
      <c r="N13" s="157"/>
      <c r="O13" s="157"/>
      <c r="P13" s="157"/>
      <c r="Q13" s="157"/>
      <c r="R13" s="157"/>
      <c r="S13" s="174">
        <f t="shared" si="0"/>
        <v>0</v>
      </c>
    </row>
    <row r="14" spans="1:19" ht="18" customHeight="1" x14ac:dyDescent="0.15">
      <c r="A14" s="175"/>
      <c r="B14" s="176"/>
      <c r="C14" s="177"/>
      <c r="D14" s="178"/>
      <c r="E14" s="178"/>
      <c r="F14" s="178"/>
      <c r="G14" s="178"/>
      <c r="H14" s="179"/>
      <c r="I14" s="179"/>
      <c r="J14" s="179"/>
      <c r="K14" s="157"/>
      <c r="L14" s="157"/>
      <c r="M14" s="157"/>
      <c r="N14" s="157"/>
      <c r="O14" s="157"/>
      <c r="P14" s="157"/>
      <c r="Q14" s="157"/>
      <c r="R14" s="157"/>
      <c r="S14" s="174">
        <f t="shared" si="0"/>
        <v>0</v>
      </c>
    </row>
    <row r="15" spans="1:19" ht="18" customHeight="1" x14ac:dyDescent="0.15">
      <c r="A15" s="175"/>
      <c r="B15" s="176"/>
      <c r="C15" s="177"/>
      <c r="D15" s="178"/>
      <c r="E15" s="178"/>
      <c r="F15" s="178"/>
      <c r="G15" s="178"/>
      <c r="H15" s="179"/>
      <c r="I15" s="179"/>
      <c r="J15" s="179"/>
      <c r="K15" s="157"/>
      <c r="L15" s="157"/>
      <c r="M15" s="157"/>
      <c r="N15" s="157"/>
      <c r="O15" s="157"/>
      <c r="P15" s="157"/>
      <c r="Q15" s="157"/>
      <c r="R15" s="157"/>
      <c r="S15" s="174">
        <f t="shared" si="0"/>
        <v>0</v>
      </c>
    </row>
    <row r="16" spans="1:19" ht="18" customHeight="1" x14ac:dyDescent="0.15">
      <c r="A16" s="175"/>
      <c r="B16" s="176"/>
      <c r="C16" s="177"/>
      <c r="D16" s="178"/>
      <c r="E16" s="178"/>
      <c r="F16" s="178"/>
      <c r="G16" s="178"/>
      <c r="H16" s="179"/>
      <c r="I16" s="179"/>
      <c r="J16" s="179"/>
      <c r="K16" s="157"/>
      <c r="L16" s="157"/>
      <c r="M16" s="157"/>
      <c r="N16" s="157"/>
      <c r="O16" s="157"/>
      <c r="P16" s="157"/>
      <c r="Q16" s="157"/>
      <c r="R16" s="157"/>
      <c r="S16" s="174">
        <f t="shared" si="0"/>
        <v>0</v>
      </c>
    </row>
    <row r="17" spans="1:19" ht="18" customHeight="1" x14ac:dyDescent="0.15">
      <c r="A17" s="175"/>
      <c r="B17" s="176"/>
      <c r="C17" s="177"/>
      <c r="D17" s="178"/>
      <c r="E17" s="178"/>
      <c r="F17" s="178"/>
      <c r="G17" s="178"/>
      <c r="H17" s="179"/>
      <c r="I17" s="179"/>
      <c r="J17" s="179"/>
      <c r="K17" s="157"/>
      <c r="L17" s="157"/>
      <c r="M17" s="157"/>
      <c r="N17" s="157"/>
      <c r="O17" s="157"/>
      <c r="P17" s="157"/>
      <c r="Q17" s="157"/>
      <c r="R17" s="157"/>
      <c r="S17" s="174">
        <f t="shared" si="0"/>
        <v>0</v>
      </c>
    </row>
    <row r="18" spans="1:19" ht="18" customHeight="1" x14ac:dyDescent="0.15">
      <c r="A18" s="175"/>
      <c r="B18" s="176"/>
      <c r="C18" s="177"/>
      <c r="D18" s="178"/>
      <c r="E18" s="178"/>
      <c r="F18" s="178"/>
      <c r="G18" s="178"/>
      <c r="H18" s="179"/>
      <c r="I18" s="179"/>
      <c r="J18" s="179"/>
      <c r="K18" s="157"/>
      <c r="L18" s="157"/>
      <c r="M18" s="157"/>
      <c r="N18" s="157"/>
      <c r="O18" s="157"/>
      <c r="P18" s="157"/>
      <c r="Q18" s="157"/>
      <c r="R18" s="157"/>
      <c r="S18" s="174">
        <f t="shared" si="0"/>
        <v>0</v>
      </c>
    </row>
    <row r="19" spans="1:19" ht="18" customHeight="1" x14ac:dyDescent="0.15">
      <c r="A19" s="175"/>
      <c r="B19" s="176"/>
      <c r="C19" s="177"/>
      <c r="D19" s="178"/>
      <c r="E19" s="178"/>
      <c r="F19" s="178"/>
      <c r="G19" s="178"/>
      <c r="H19" s="179"/>
      <c r="I19" s="179"/>
      <c r="J19" s="179"/>
      <c r="K19" s="157"/>
      <c r="L19" s="157"/>
      <c r="M19" s="157"/>
      <c r="N19" s="157"/>
      <c r="O19" s="157"/>
      <c r="P19" s="157"/>
      <c r="Q19" s="157"/>
      <c r="R19" s="157"/>
      <c r="S19" s="174">
        <f t="shared" si="0"/>
        <v>0</v>
      </c>
    </row>
    <row r="20" spans="1:19" ht="18" customHeight="1" x14ac:dyDescent="0.15">
      <c r="A20" s="175"/>
      <c r="B20" s="176"/>
      <c r="C20" s="177"/>
      <c r="D20" s="178"/>
      <c r="E20" s="178"/>
      <c r="F20" s="178"/>
      <c r="G20" s="178"/>
      <c r="H20" s="179"/>
      <c r="I20" s="179"/>
      <c r="J20" s="179"/>
      <c r="K20" s="157"/>
      <c r="L20" s="157"/>
      <c r="M20" s="157"/>
      <c r="N20" s="157"/>
      <c r="O20" s="157"/>
      <c r="P20" s="157"/>
      <c r="Q20" s="157"/>
      <c r="R20" s="157"/>
      <c r="S20" s="174">
        <f t="shared" si="0"/>
        <v>0</v>
      </c>
    </row>
    <row r="21" spans="1:19" ht="18" customHeight="1" x14ac:dyDescent="0.15">
      <c r="A21" s="175"/>
      <c r="B21" s="176"/>
      <c r="C21" s="177"/>
      <c r="D21" s="178"/>
      <c r="E21" s="178"/>
      <c r="F21" s="178"/>
      <c r="G21" s="178"/>
      <c r="H21" s="179"/>
      <c r="I21" s="179"/>
      <c r="J21" s="179"/>
      <c r="K21" s="157"/>
      <c r="L21" s="157"/>
      <c r="M21" s="157"/>
      <c r="N21" s="157"/>
      <c r="O21" s="157"/>
      <c r="P21" s="157"/>
      <c r="Q21" s="157"/>
      <c r="R21" s="157"/>
      <c r="S21" s="174">
        <f t="shared" si="0"/>
        <v>0</v>
      </c>
    </row>
    <row r="22" spans="1:19" ht="18" customHeight="1" x14ac:dyDescent="0.15">
      <c r="A22" s="175"/>
      <c r="B22" s="176"/>
      <c r="C22" s="177"/>
      <c r="D22" s="178"/>
      <c r="E22" s="178"/>
      <c r="F22" s="178"/>
      <c r="G22" s="178"/>
      <c r="H22" s="179"/>
      <c r="I22" s="179"/>
      <c r="J22" s="179"/>
      <c r="K22" s="157"/>
      <c r="L22" s="157"/>
      <c r="M22" s="157"/>
      <c r="N22" s="157"/>
      <c r="O22" s="157"/>
      <c r="P22" s="157"/>
      <c r="Q22" s="157"/>
      <c r="R22" s="157"/>
      <c r="S22" s="174">
        <f t="shared" si="0"/>
        <v>0</v>
      </c>
    </row>
    <row r="23" spans="1:19" ht="18" customHeight="1" x14ac:dyDescent="0.15">
      <c r="A23" s="175"/>
      <c r="B23" s="176"/>
      <c r="C23" s="177"/>
      <c r="D23" s="178"/>
      <c r="E23" s="178"/>
      <c r="F23" s="178"/>
      <c r="G23" s="178"/>
      <c r="H23" s="179"/>
      <c r="I23" s="179"/>
      <c r="J23" s="179"/>
      <c r="K23" s="157"/>
      <c r="L23" s="157"/>
      <c r="M23" s="157"/>
      <c r="N23" s="157"/>
      <c r="O23" s="157"/>
      <c r="P23" s="157"/>
      <c r="Q23" s="157"/>
      <c r="R23" s="157"/>
      <c r="S23" s="174">
        <f t="shared" si="0"/>
        <v>0</v>
      </c>
    </row>
    <row r="24" spans="1:19" ht="18" customHeight="1" x14ac:dyDescent="0.15">
      <c r="A24" s="175"/>
      <c r="B24" s="176"/>
      <c r="C24" s="177"/>
      <c r="D24" s="178"/>
      <c r="E24" s="178"/>
      <c r="F24" s="178"/>
      <c r="G24" s="178"/>
      <c r="H24" s="179"/>
      <c r="I24" s="179"/>
      <c r="J24" s="179"/>
      <c r="K24" s="157"/>
      <c r="L24" s="157"/>
      <c r="M24" s="157"/>
      <c r="N24" s="157"/>
      <c r="O24" s="157"/>
      <c r="P24" s="157"/>
      <c r="Q24" s="157"/>
      <c r="R24" s="157"/>
      <c r="S24" s="174">
        <f t="shared" si="0"/>
        <v>0</v>
      </c>
    </row>
    <row r="25" spans="1:19" ht="18" customHeight="1" x14ac:dyDescent="0.15">
      <c r="A25" s="175"/>
      <c r="B25" s="176"/>
      <c r="C25" s="177"/>
      <c r="D25" s="178"/>
      <c r="E25" s="178"/>
      <c r="F25" s="178"/>
      <c r="G25" s="178"/>
      <c r="H25" s="179"/>
      <c r="I25" s="179"/>
      <c r="J25" s="179"/>
      <c r="K25" s="157"/>
      <c r="L25" s="157"/>
      <c r="M25" s="157"/>
      <c r="N25" s="157"/>
      <c r="O25" s="157"/>
      <c r="P25" s="157"/>
      <c r="Q25" s="157"/>
      <c r="R25" s="157"/>
      <c r="S25" s="174">
        <f t="shared" si="0"/>
        <v>0</v>
      </c>
    </row>
    <row r="26" spans="1:19" ht="18" customHeight="1" x14ac:dyDescent="0.15">
      <c r="A26" s="175"/>
      <c r="B26" s="176"/>
      <c r="C26" s="177"/>
      <c r="D26" s="178"/>
      <c r="E26" s="178"/>
      <c r="F26" s="178"/>
      <c r="G26" s="178"/>
      <c r="H26" s="179"/>
      <c r="I26" s="179"/>
      <c r="J26" s="179"/>
      <c r="K26" s="157"/>
      <c r="L26" s="157"/>
      <c r="M26" s="157"/>
      <c r="N26" s="157"/>
      <c r="O26" s="157"/>
      <c r="P26" s="157"/>
      <c r="Q26" s="157"/>
      <c r="R26" s="157"/>
      <c r="S26" s="174">
        <f t="shared" si="0"/>
        <v>0</v>
      </c>
    </row>
    <row r="27" spans="1:19" ht="18" customHeight="1" x14ac:dyDescent="0.15">
      <c r="A27" s="175"/>
      <c r="B27" s="176"/>
      <c r="C27" s="177"/>
      <c r="D27" s="178"/>
      <c r="E27" s="178"/>
      <c r="F27" s="178"/>
      <c r="G27" s="178"/>
      <c r="H27" s="179"/>
      <c r="I27" s="179"/>
      <c r="J27" s="179"/>
      <c r="K27" s="157"/>
      <c r="L27" s="157"/>
      <c r="M27" s="157"/>
      <c r="N27" s="157"/>
      <c r="O27" s="157"/>
      <c r="P27" s="157"/>
      <c r="Q27" s="157"/>
      <c r="R27" s="157"/>
      <c r="S27" s="174">
        <f t="shared" si="0"/>
        <v>0</v>
      </c>
    </row>
    <row r="28" spans="1:19" ht="18" customHeight="1" x14ac:dyDescent="0.15">
      <c r="A28" s="175"/>
      <c r="B28" s="176"/>
      <c r="C28" s="177"/>
      <c r="D28" s="178"/>
      <c r="E28" s="178"/>
      <c r="F28" s="178"/>
      <c r="G28" s="178"/>
      <c r="H28" s="179"/>
      <c r="I28" s="179"/>
      <c r="J28" s="179"/>
      <c r="K28" s="157"/>
      <c r="L28" s="157"/>
      <c r="M28" s="157"/>
      <c r="N28" s="157"/>
      <c r="O28" s="157"/>
      <c r="P28" s="157"/>
      <c r="Q28" s="157"/>
      <c r="R28" s="157"/>
      <c r="S28" s="174">
        <f t="shared" si="0"/>
        <v>0</v>
      </c>
    </row>
    <row r="29" spans="1:19" ht="18" customHeight="1" x14ac:dyDescent="0.15">
      <c r="A29" s="175"/>
      <c r="B29" s="176"/>
      <c r="C29" s="177"/>
      <c r="D29" s="178"/>
      <c r="E29" s="178"/>
      <c r="F29" s="178"/>
      <c r="G29" s="178"/>
      <c r="H29" s="179"/>
      <c r="I29" s="179"/>
      <c r="J29" s="179"/>
      <c r="K29" s="157"/>
      <c r="L29" s="157"/>
      <c r="M29" s="157"/>
      <c r="N29" s="157"/>
      <c r="O29" s="157"/>
      <c r="P29" s="157"/>
      <c r="Q29" s="157"/>
      <c r="R29" s="157"/>
      <c r="S29" s="174">
        <f t="shared" si="0"/>
        <v>0</v>
      </c>
    </row>
    <row r="30" spans="1:19" ht="18" customHeight="1" x14ac:dyDescent="0.15">
      <c r="A30" s="175"/>
      <c r="B30" s="176"/>
      <c r="C30" s="177"/>
      <c r="D30" s="178"/>
      <c r="E30" s="178"/>
      <c r="F30" s="178"/>
      <c r="G30" s="178"/>
      <c r="H30" s="179"/>
      <c r="I30" s="179"/>
      <c r="J30" s="179"/>
      <c r="K30" s="157"/>
      <c r="L30" s="157"/>
      <c r="M30" s="157"/>
      <c r="N30" s="157"/>
      <c r="O30" s="157"/>
      <c r="P30" s="157"/>
      <c r="Q30" s="157"/>
      <c r="R30" s="157"/>
      <c r="S30" s="174">
        <f t="shared" si="0"/>
        <v>0</v>
      </c>
    </row>
    <row r="31" spans="1:19" ht="18" customHeight="1" x14ac:dyDescent="0.15">
      <c r="A31" s="175"/>
      <c r="B31" s="176"/>
      <c r="C31" s="177"/>
      <c r="D31" s="178"/>
      <c r="E31" s="178"/>
      <c r="F31" s="178"/>
      <c r="G31" s="178"/>
      <c r="H31" s="179"/>
      <c r="I31" s="179"/>
      <c r="J31" s="179"/>
      <c r="K31" s="157"/>
      <c r="L31" s="157"/>
      <c r="M31" s="157"/>
      <c r="N31" s="157"/>
      <c r="O31" s="157"/>
      <c r="P31" s="157"/>
      <c r="Q31" s="157"/>
      <c r="R31" s="157"/>
      <c r="S31" s="174">
        <f t="shared" si="0"/>
        <v>0</v>
      </c>
    </row>
    <row r="32" spans="1:19" ht="18" customHeight="1" x14ac:dyDescent="0.15">
      <c r="A32" s="175"/>
      <c r="B32" s="176"/>
      <c r="C32" s="177"/>
      <c r="D32" s="178"/>
      <c r="E32" s="178"/>
      <c r="F32" s="178"/>
      <c r="G32" s="178"/>
      <c r="H32" s="179"/>
      <c r="I32" s="179"/>
      <c r="J32" s="179"/>
      <c r="K32" s="157"/>
      <c r="L32" s="157"/>
      <c r="M32" s="157"/>
      <c r="N32" s="157"/>
      <c r="O32" s="157"/>
      <c r="P32" s="157"/>
      <c r="Q32" s="157"/>
      <c r="R32" s="157"/>
      <c r="S32" s="174">
        <f t="shared" si="0"/>
        <v>0</v>
      </c>
    </row>
    <row r="33" spans="1:19" ht="18" customHeight="1" x14ac:dyDescent="0.15">
      <c r="A33" s="175"/>
      <c r="B33" s="176"/>
      <c r="C33" s="177"/>
      <c r="D33" s="178"/>
      <c r="E33" s="178"/>
      <c r="F33" s="178"/>
      <c r="G33" s="178"/>
      <c r="H33" s="179"/>
      <c r="I33" s="179"/>
      <c r="J33" s="179"/>
      <c r="K33" s="157"/>
      <c r="L33" s="157"/>
      <c r="M33" s="157"/>
      <c r="N33" s="157"/>
      <c r="O33" s="157"/>
      <c r="P33" s="157"/>
      <c r="Q33" s="157"/>
      <c r="R33" s="157"/>
      <c r="S33" s="174">
        <f t="shared" si="0"/>
        <v>0</v>
      </c>
    </row>
    <row r="34" spans="1:19" ht="18" customHeight="1" x14ac:dyDescent="0.15">
      <c r="A34" s="175"/>
      <c r="B34" s="176"/>
      <c r="C34" s="177"/>
      <c r="D34" s="178"/>
      <c r="E34" s="178"/>
      <c r="F34" s="178"/>
      <c r="G34" s="178"/>
      <c r="H34" s="179"/>
      <c r="I34" s="179"/>
      <c r="J34" s="179"/>
      <c r="K34" s="157"/>
      <c r="L34" s="157"/>
      <c r="M34" s="157"/>
      <c r="N34" s="157"/>
      <c r="O34" s="157"/>
      <c r="P34" s="157"/>
      <c r="Q34" s="157"/>
      <c r="R34" s="157"/>
      <c r="S34" s="174">
        <f t="shared" si="0"/>
        <v>0</v>
      </c>
    </row>
    <row r="35" spans="1:19" ht="18" customHeight="1" x14ac:dyDescent="0.15">
      <c r="A35" s="175"/>
      <c r="B35" s="176"/>
      <c r="C35" s="177"/>
      <c r="D35" s="178"/>
      <c r="E35" s="178"/>
      <c r="F35" s="178"/>
      <c r="G35" s="178"/>
      <c r="H35" s="179"/>
      <c r="I35" s="179"/>
      <c r="J35" s="179"/>
      <c r="K35" s="157"/>
      <c r="L35" s="157"/>
      <c r="M35" s="157"/>
      <c r="N35" s="157"/>
      <c r="O35" s="157"/>
      <c r="P35" s="157"/>
      <c r="Q35" s="157"/>
      <c r="R35" s="157"/>
      <c r="S35" s="174">
        <f t="shared" si="0"/>
        <v>0</v>
      </c>
    </row>
    <row r="36" spans="1:19" ht="18" customHeight="1" thickBot="1" x14ac:dyDescent="0.2">
      <c r="A36" s="180"/>
      <c r="B36" s="181"/>
      <c r="C36" s="182"/>
      <c r="D36" s="183"/>
      <c r="E36" s="183"/>
      <c r="F36" s="183"/>
      <c r="G36" s="183"/>
      <c r="H36" s="184"/>
      <c r="I36" s="184"/>
      <c r="J36" s="184"/>
      <c r="K36" s="158"/>
      <c r="L36" s="158"/>
      <c r="M36" s="158"/>
      <c r="N36" s="158"/>
      <c r="O36" s="158"/>
      <c r="P36" s="158"/>
      <c r="Q36" s="158"/>
      <c r="R36" s="158"/>
      <c r="S36" s="185">
        <f t="shared" si="0"/>
        <v>0</v>
      </c>
    </row>
    <row r="37" spans="1:19" ht="18" customHeight="1" thickTop="1" thickBot="1" x14ac:dyDescent="0.2">
      <c r="A37" s="223" t="s">
        <v>28</v>
      </c>
      <c r="B37" s="224"/>
      <c r="C37" s="187">
        <f>SUM(C7:C36)</f>
        <v>0</v>
      </c>
      <c r="D37" s="188">
        <f t="shared" ref="D37:S37" si="1">SUM(D7:D36)</f>
        <v>0</v>
      </c>
      <c r="E37" s="188">
        <f t="shared" si="1"/>
        <v>0</v>
      </c>
      <c r="F37" s="188"/>
      <c r="G37" s="188">
        <f t="shared" si="1"/>
        <v>0</v>
      </c>
      <c r="H37" s="188">
        <f t="shared" si="1"/>
        <v>0</v>
      </c>
      <c r="I37" s="188">
        <f t="shared" si="1"/>
        <v>0</v>
      </c>
      <c r="J37" s="188">
        <f t="shared" si="1"/>
        <v>0</v>
      </c>
      <c r="K37" s="188">
        <f t="shared" si="1"/>
        <v>0</v>
      </c>
      <c r="L37" s="188">
        <f t="shared" si="1"/>
        <v>0</v>
      </c>
      <c r="M37" s="188">
        <f t="shared" si="1"/>
        <v>0</v>
      </c>
      <c r="N37" s="188">
        <f t="shared" si="1"/>
        <v>0</v>
      </c>
      <c r="O37" s="188">
        <f t="shared" si="1"/>
        <v>0</v>
      </c>
      <c r="P37" s="188">
        <f t="shared" si="1"/>
        <v>0</v>
      </c>
      <c r="Q37" s="188">
        <f t="shared" si="1"/>
        <v>0</v>
      </c>
      <c r="R37" s="189">
        <f t="shared" si="1"/>
        <v>0</v>
      </c>
      <c r="S37" s="190">
        <f t="shared" si="1"/>
        <v>0</v>
      </c>
    </row>
    <row r="38" spans="1:19" ht="19.5" customHeight="1" x14ac:dyDescent="0.15">
      <c r="A38" s="97" t="s">
        <v>272</v>
      </c>
      <c r="B38" s="186"/>
    </row>
    <row r="39" spans="1:19" x14ac:dyDescent="0.15">
      <c r="B39" s="186"/>
    </row>
  </sheetData>
  <mergeCells count="5">
    <mergeCell ref="Q3:S3"/>
    <mergeCell ref="R1:S1"/>
    <mergeCell ref="A4:S4"/>
    <mergeCell ref="R5:S5"/>
    <mergeCell ref="A37:B37"/>
  </mergeCells>
  <phoneticPr fontId="1"/>
  <pageMargins left="0.39370078740157483" right="0.19685039370078741" top="0.39370078740157483" bottom="0.19685039370078741"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2"/>
  <sheetViews>
    <sheetView tabSelected="1" view="pageBreakPreview" zoomScale="90" zoomScaleNormal="100" zoomScaleSheetLayoutView="90" workbookViewId="0">
      <selection activeCell="A3" sqref="A3"/>
    </sheetView>
  </sheetViews>
  <sheetFormatPr defaultRowHeight="13.5" outlineLevelRow="1" x14ac:dyDescent="0.15"/>
  <cols>
    <col min="1" max="1" width="7.625" style="15" customWidth="1"/>
    <col min="2" max="2" width="1.625" style="15" customWidth="1"/>
    <col min="3" max="3" width="36.625" style="15" customWidth="1"/>
    <col min="4" max="5" width="13.625" style="15" customWidth="1"/>
    <col min="6" max="6" width="5.625" style="15" customWidth="1"/>
    <col min="7" max="7" width="8.625" style="15" customWidth="1"/>
    <col min="8" max="8" width="5.625" style="15" customWidth="1"/>
    <col min="9" max="9" width="8.625" style="15" customWidth="1"/>
    <col min="10" max="11" width="7.125" style="15" customWidth="1"/>
    <col min="12" max="12" width="13.625" style="15" customWidth="1"/>
    <col min="13" max="13" width="5.625" style="15" customWidth="1"/>
    <col min="14" max="14" width="8.625" style="15" customWidth="1"/>
    <col min="15" max="15" width="5.625" style="15" customWidth="1"/>
    <col min="16" max="16" width="8.625" style="15" customWidth="1"/>
    <col min="17" max="21" width="6.625" style="15" customWidth="1"/>
    <col min="22" max="45" width="2.625" style="15" customWidth="1"/>
    <col min="46" max="16384" width="9" style="15"/>
  </cols>
  <sheetData>
    <row r="1" spans="1:21" ht="23.25" customHeight="1" x14ac:dyDescent="0.15">
      <c r="A1" s="225"/>
      <c r="B1" s="226"/>
      <c r="C1" s="226"/>
      <c r="D1" s="14"/>
      <c r="E1" s="14"/>
      <c r="F1" s="14"/>
      <c r="G1" s="14"/>
      <c r="H1" s="14"/>
      <c r="I1" s="14"/>
      <c r="J1" s="14"/>
      <c r="K1" s="14"/>
      <c r="L1" s="227" t="s">
        <v>87</v>
      </c>
      <c r="M1" s="227"/>
      <c r="N1" s="227"/>
      <c r="O1" s="227"/>
      <c r="P1" s="228"/>
    </row>
    <row r="2" spans="1:21" ht="33.950000000000003" customHeight="1" x14ac:dyDescent="0.15">
      <c r="A2" s="229" t="s">
        <v>277</v>
      </c>
      <c r="B2" s="230"/>
      <c r="C2" s="230"/>
      <c r="D2" s="230"/>
      <c r="E2" s="230"/>
      <c r="F2" s="230"/>
      <c r="G2" s="230"/>
      <c r="H2" s="230"/>
      <c r="I2" s="230"/>
      <c r="J2" s="230"/>
      <c r="K2" s="230"/>
      <c r="L2" s="230"/>
      <c r="M2" s="230"/>
      <c r="N2" s="230"/>
      <c r="O2" s="230"/>
      <c r="P2" s="231"/>
      <c r="Q2" s="16"/>
      <c r="R2" s="16"/>
      <c r="S2" s="16"/>
      <c r="T2" s="16"/>
      <c r="U2" s="16"/>
    </row>
    <row r="3" spans="1:21" ht="22.5" customHeight="1" x14ac:dyDescent="0.15">
      <c r="A3" s="17"/>
      <c r="B3" s="18"/>
      <c r="C3" s="18"/>
      <c r="D3" s="18"/>
      <c r="E3" s="18"/>
      <c r="F3" s="18"/>
      <c r="G3" s="18"/>
      <c r="H3" s="18"/>
      <c r="I3" s="18"/>
      <c r="J3" s="18"/>
      <c r="K3" s="18"/>
      <c r="L3" s="18"/>
      <c r="M3" s="18"/>
      <c r="N3" s="18"/>
      <c r="O3" s="18"/>
      <c r="P3" s="19"/>
    </row>
    <row r="4" spans="1:21" ht="22.5" customHeight="1" outlineLevel="1" thickBot="1" x14ac:dyDescent="0.2">
      <c r="A4" s="20"/>
      <c r="B4" s="21"/>
      <c r="C4" s="22"/>
      <c r="D4" s="22"/>
      <c r="E4" s="22"/>
      <c r="F4" s="22"/>
      <c r="G4" s="22"/>
      <c r="H4" s="22"/>
      <c r="I4" s="22"/>
      <c r="J4" s="23"/>
      <c r="K4" s="23"/>
      <c r="L4" s="23"/>
      <c r="M4" s="23"/>
      <c r="N4" s="23"/>
      <c r="O4" s="23"/>
      <c r="P4" s="24"/>
      <c r="Q4" s="25"/>
      <c r="R4" s="25"/>
    </row>
    <row r="5" spans="1:21" ht="22.5" customHeight="1" outlineLevel="1" thickBot="1" x14ac:dyDescent="0.2">
      <c r="A5" s="232" t="s">
        <v>278</v>
      </c>
      <c r="B5" s="233"/>
      <c r="C5" s="233"/>
      <c r="D5" s="233"/>
      <c r="E5" s="233"/>
      <c r="F5" s="233"/>
      <c r="G5" s="233"/>
      <c r="H5" s="233"/>
      <c r="I5" s="234"/>
      <c r="J5" s="235" t="s">
        <v>256</v>
      </c>
      <c r="K5" s="236"/>
      <c r="L5" s="236"/>
      <c r="M5" s="237"/>
      <c r="N5" s="237"/>
      <c r="O5" s="237"/>
      <c r="P5" s="238"/>
    </row>
    <row r="6" spans="1:21" ht="5.25" customHeight="1" outlineLevel="1" thickBot="1" x14ac:dyDescent="0.2">
      <c r="A6" s="17"/>
      <c r="B6" s="18"/>
      <c r="C6" s="18"/>
      <c r="D6" s="18"/>
      <c r="E6" s="18"/>
      <c r="F6" s="18"/>
      <c r="G6" s="18"/>
      <c r="H6" s="18"/>
      <c r="I6" s="18"/>
      <c r="J6" s="18"/>
      <c r="K6" s="18"/>
      <c r="L6" s="18"/>
      <c r="M6" s="18"/>
      <c r="N6" s="18"/>
      <c r="O6" s="18"/>
      <c r="P6" s="19"/>
    </row>
    <row r="7" spans="1:21" ht="30" customHeight="1" outlineLevel="1" thickBot="1" x14ac:dyDescent="0.2">
      <c r="A7" s="246" t="s">
        <v>273</v>
      </c>
      <c r="B7" s="249" t="s">
        <v>89</v>
      </c>
      <c r="C7" s="250"/>
      <c r="D7" s="253" t="s">
        <v>279</v>
      </c>
      <c r="E7" s="253"/>
      <c r="F7" s="253"/>
      <c r="G7" s="253"/>
      <c r="H7" s="253"/>
      <c r="I7" s="254"/>
      <c r="J7" s="253" t="s">
        <v>280</v>
      </c>
      <c r="K7" s="253"/>
      <c r="L7" s="253"/>
      <c r="M7" s="253"/>
      <c r="N7" s="253"/>
      <c r="O7" s="253"/>
      <c r="P7" s="254"/>
    </row>
    <row r="8" spans="1:21" ht="20.100000000000001" customHeight="1" outlineLevel="1" x14ac:dyDescent="0.15">
      <c r="A8" s="247"/>
      <c r="B8" s="251"/>
      <c r="C8" s="252"/>
      <c r="D8" s="255" t="s">
        <v>40</v>
      </c>
      <c r="E8" s="256"/>
      <c r="F8" s="257" t="s">
        <v>14</v>
      </c>
      <c r="G8" s="258"/>
      <c r="H8" s="258"/>
      <c r="I8" s="259"/>
      <c r="J8" s="260" t="s">
        <v>40</v>
      </c>
      <c r="K8" s="261"/>
      <c r="L8" s="262"/>
      <c r="M8" s="263" t="s">
        <v>14</v>
      </c>
      <c r="N8" s="264"/>
      <c r="O8" s="264"/>
      <c r="P8" s="259"/>
    </row>
    <row r="9" spans="1:21" ht="20.100000000000001" customHeight="1" outlineLevel="1" x14ac:dyDescent="0.15">
      <c r="A9" s="247"/>
      <c r="B9" s="265" t="s">
        <v>20</v>
      </c>
      <c r="C9" s="266"/>
      <c r="D9" s="240"/>
      <c r="E9" s="241"/>
      <c r="F9" s="239"/>
      <c r="G9" s="239"/>
      <c r="H9" s="239"/>
      <c r="I9" s="239"/>
      <c r="J9" s="240"/>
      <c r="K9" s="239"/>
      <c r="L9" s="241"/>
      <c r="M9" s="242"/>
      <c r="N9" s="239"/>
      <c r="O9" s="239"/>
      <c r="P9" s="243"/>
    </row>
    <row r="10" spans="1:21" ht="20.100000000000001" customHeight="1" outlineLevel="1" x14ac:dyDescent="0.15">
      <c r="A10" s="247"/>
      <c r="B10" s="244" t="s">
        <v>0</v>
      </c>
      <c r="C10" s="245"/>
      <c r="D10" s="240"/>
      <c r="E10" s="241"/>
      <c r="F10" s="239"/>
      <c r="G10" s="239"/>
      <c r="H10" s="239"/>
      <c r="I10" s="241"/>
      <c r="J10" s="240"/>
      <c r="K10" s="239"/>
      <c r="L10" s="241"/>
      <c r="M10" s="242"/>
      <c r="N10" s="239"/>
      <c r="O10" s="239"/>
      <c r="P10" s="243"/>
    </row>
    <row r="11" spans="1:21" ht="20.100000000000001" customHeight="1" outlineLevel="1" x14ac:dyDescent="0.15">
      <c r="A11" s="247"/>
      <c r="B11" s="244" t="s">
        <v>1</v>
      </c>
      <c r="C11" s="245"/>
      <c r="D11" s="240"/>
      <c r="E11" s="241"/>
      <c r="F11" s="239"/>
      <c r="G11" s="239"/>
      <c r="H11" s="239"/>
      <c r="I11" s="241"/>
      <c r="J11" s="240"/>
      <c r="K11" s="239"/>
      <c r="L11" s="241"/>
      <c r="M11" s="242"/>
      <c r="N11" s="239"/>
      <c r="O11" s="239"/>
      <c r="P11" s="243"/>
    </row>
    <row r="12" spans="1:21" ht="20.100000000000001" customHeight="1" outlineLevel="1" x14ac:dyDescent="0.15">
      <c r="A12" s="247"/>
      <c r="B12" s="244" t="s">
        <v>90</v>
      </c>
      <c r="C12" s="245"/>
      <c r="D12" s="240"/>
      <c r="E12" s="241"/>
      <c r="F12" s="239"/>
      <c r="G12" s="239"/>
      <c r="H12" s="239"/>
      <c r="I12" s="241"/>
      <c r="J12" s="240"/>
      <c r="K12" s="239"/>
      <c r="L12" s="241"/>
      <c r="M12" s="242"/>
      <c r="N12" s="239"/>
      <c r="O12" s="239"/>
      <c r="P12" s="243"/>
    </row>
    <row r="13" spans="1:21" ht="20.100000000000001" customHeight="1" outlineLevel="1" x14ac:dyDescent="0.15">
      <c r="A13" s="247"/>
      <c r="B13" s="244" t="s">
        <v>3</v>
      </c>
      <c r="C13" s="245"/>
      <c r="D13" s="240"/>
      <c r="E13" s="241"/>
      <c r="F13" s="239"/>
      <c r="G13" s="239"/>
      <c r="H13" s="239"/>
      <c r="I13" s="241"/>
      <c r="J13" s="240"/>
      <c r="K13" s="239"/>
      <c r="L13" s="241"/>
      <c r="M13" s="242"/>
      <c r="N13" s="239"/>
      <c r="O13" s="239"/>
      <c r="P13" s="243"/>
    </row>
    <row r="14" spans="1:21" ht="20.100000000000001" customHeight="1" outlineLevel="1" x14ac:dyDescent="0.15">
      <c r="A14" s="247"/>
      <c r="B14" s="244" t="s">
        <v>4</v>
      </c>
      <c r="C14" s="245"/>
      <c r="D14" s="240"/>
      <c r="E14" s="241"/>
      <c r="F14" s="239"/>
      <c r="G14" s="239"/>
      <c r="H14" s="239"/>
      <c r="I14" s="241"/>
      <c r="J14" s="240"/>
      <c r="K14" s="239"/>
      <c r="L14" s="241"/>
      <c r="M14" s="242"/>
      <c r="N14" s="239"/>
      <c r="O14" s="239"/>
      <c r="P14" s="243"/>
    </row>
    <row r="15" spans="1:21" ht="20.100000000000001" customHeight="1" outlineLevel="1" x14ac:dyDescent="0.15">
      <c r="A15" s="247"/>
      <c r="B15" s="244" t="s">
        <v>91</v>
      </c>
      <c r="C15" s="245"/>
      <c r="D15" s="240"/>
      <c r="E15" s="241"/>
      <c r="F15" s="239"/>
      <c r="G15" s="239"/>
      <c r="H15" s="239"/>
      <c r="I15" s="241"/>
      <c r="J15" s="240"/>
      <c r="K15" s="239"/>
      <c r="L15" s="241"/>
      <c r="M15" s="242"/>
      <c r="N15" s="239"/>
      <c r="O15" s="239"/>
      <c r="P15" s="243"/>
    </row>
    <row r="16" spans="1:21" ht="20.100000000000001" customHeight="1" outlineLevel="1" x14ac:dyDescent="0.15">
      <c r="A16" s="247"/>
      <c r="B16" s="244" t="s">
        <v>92</v>
      </c>
      <c r="C16" s="245"/>
      <c r="D16" s="240"/>
      <c r="E16" s="241"/>
      <c r="F16" s="239"/>
      <c r="G16" s="239"/>
      <c r="H16" s="239"/>
      <c r="I16" s="241"/>
      <c r="J16" s="240"/>
      <c r="K16" s="239"/>
      <c r="L16" s="241"/>
      <c r="M16" s="242"/>
      <c r="N16" s="239"/>
      <c r="O16" s="239"/>
      <c r="P16" s="243"/>
    </row>
    <row r="17" spans="1:16" ht="20.100000000000001" customHeight="1" outlineLevel="1" x14ac:dyDescent="0.15">
      <c r="A17" s="247"/>
      <c r="B17" s="244" t="s">
        <v>82</v>
      </c>
      <c r="C17" s="245"/>
      <c r="D17" s="240"/>
      <c r="E17" s="241"/>
      <c r="F17" s="242"/>
      <c r="G17" s="239"/>
      <c r="H17" s="239"/>
      <c r="I17" s="243"/>
      <c r="J17" s="240"/>
      <c r="K17" s="239"/>
      <c r="L17" s="241"/>
      <c r="M17" s="242"/>
      <c r="N17" s="239"/>
      <c r="O17" s="239"/>
      <c r="P17" s="243"/>
    </row>
    <row r="18" spans="1:16" ht="20.100000000000001" customHeight="1" outlineLevel="1" x14ac:dyDescent="0.15">
      <c r="A18" s="247"/>
      <c r="B18" s="244" t="s">
        <v>83</v>
      </c>
      <c r="C18" s="245"/>
      <c r="D18" s="240"/>
      <c r="E18" s="241"/>
      <c r="F18" s="242"/>
      <c r="G18" s="239"/>
      <c r="H18" s="239"/>
      <c r="I18" s="243"/>
      <c r="J18" s="240"/>
      <c r="K18" s="239"/>
      <c r="L18" s="241"/>
      <c r="M18" s="242"/>
      <c r="N18" s="239"/>
      <c r="O18" s="239"/>
      <c r="P18" s="243"/>
    </row>
    <row r="19" spans="1:16" ht="20.100000000000001" customHeight="1" outlineLevel="1" x14ac:dyDescent="0.15">
      <c r="A19" s="247"/>
      <c r="B19" s="244" t="s">
        <v>5</v>
      </c>
      <c r="C19" s="245"/>
      <c r="D19" s="240"/>
      <c r="E19" s="241"/>
      <c r="F19" s="239"/>
      <c r="G19" s="239"/>
      <c r="H19" s="239"/>
      <c r="I19" s="241"/>
      <c r="J19" s="240"/>
      <c r="K19" s="239"/>
      <c r="L19" s="241"/>
      <c r="M19" s="242"/>
      <c r="N19" s="239"/>
      <c r="O19" s="239"/>
      <c r="P19" s="243"/>
    </row>
    <row r="20" spans="1:16" ht="20.100000000000001" customHeight="1" outlineLevel="1" x14ac:dyDescent="0.15">
      <c r="A20" s="247"/>
      <c r="B20" s="269" t="s">
        <v>93</v>
      </c>
      <c r="C20" s="270"/>
      <c r="D20" s="240"/>
      <c r="E20" s="241"/>
      <c r="F20" s="271"/>
      <c r="G20" s="272"/>
      <c r="H20" s="272"/>
      <c r="I20" s="273"/>
      <c r="J20" s="240"/>
      <c r="K20" s="239"/>
      <c r="L20" s="241"/>
      <c r="M20" s="271"/>
      <c r="N20" s="272"/>
      <c r="O20" s="272"/>
      <c r="P20" s="273"/>
    </row>
    <row r="21" spans="1:16" ht="20.100000000000001" customHeight="1" outlineLevel="1" x14ac:dyDescent="0.15">
      <c r="A21" s="247"/>
      <c r="B21" s="244" t="s">
        <v>94</v>
      </c>
      <c r="C21" s="245"/>
      <c r="D21" s="240"/>
      <c r="E21" s="241"/>
      <c r="F21" s="26" t="s">
        <v>42</v>
      </c>
      <c r="G21" s="136"/>
      <c r="H21" s="27" t="s">
        <v>95</v>
      </c>
      <c r="I21" s="137"/>
      <c r="J21" s="240"/>
      <c r="K21" s="239"/>
      <c r="L21" s="241"/>
      <c r="M21" s="26" t="s">
        <v>42</v>
      </c>
      <c r="N21" s="136"/>
      <c r="O21" s="27" t="s">
        <v>95</v>
      </c>
      <c r="P21" s="137"/>
    </row>
    <row r="22" spans="1:16" ht="20.100000000000001" customHeight="1" outlineLevel="1" x14ac:dyDescent="0.15">
      <c r="A22" s="247"/>
      <c r="B22" s="244" t="s">
        <v>7</v>
      </c>
      <c r="C22" s="245"/>
      <c r="D22" s="240"/>
      <c r="E22" s="241"/>
      <c r="F22" s="267"/>
      <c r="G22" s="267"/>
      <c r="H22" s="267"/>
      <c r="I22" s="268"/>
      <c r="J22" s="240"/>
      <c r="K22" s="239"/>
      <c r="L22" s="241"/>
      <c r="M22" s="242"/>
      <c r="N22" s="239"/>
      <c r="O22" s="239"/>
      <c r="P22" s="243"/>
    </row>
    <row r="23" spans="1:16" ht="20.100000000000001" customHeight="1" outlineLevel="1" x14ac:dyDescent="0.15">
      <c r="A23" s="247"/>
      <c r="B23" s="244" t="s">
        <v>8</v>
      </c>
      <c r="C23" s="245"/>
      <c r="D23" s="240"/>
      <c r="E23" s="241"/>
      <c r="F23" s="267"/>
      <c r="G23" s="267"/>
      <c r="H23" s="267"/>
      <c r="I23" s="268"/>
      <c r="J23" s="240"/>
      <c r="K23" s="239"/>
      <c r="L23" s="241"/>
      <c r="M23" s="242"/>
      <c r="N23" s="239"/>
      <c r="O23" s="239"/>
      <c r="P23" s="243"/>
    </row>
    <row r="24" spans="1:16" ht="20.100000000000001" customHeight="1" outlineLevel="1" x14ac:dyDescent="0.15">
      <c r="A24" s="247"/>
      <c r="B24" s="244" t="s">
        <v>48</v>
      </c>
      <c r="C24" s="245"/>
      <c r="D24" s="240"/>
      <c r="E24" s="241"/>
      <c r="F24" s="26" t="s">
        <v>42</v>
      </c>
      <c r="G24" s="136"/>
      <c r="H24" s="27" t="s">
        <v>95</v>
      </c>
      <c r="I24" s="137"/>
      <c r="J24" s="240"/>
      <c r="K24" s="239"/>
      <c r="L24" s="241"/>
      <c r="M24" s="26" t="s">
        <v>42</v>
      </c>
      <c r="N24" s="139"/>
      <c r="O24" s="27" t="s">
        <v>95</v>
      </c>
      <c r="P24" s="28"/>
    </row>
    <row r="25" spans="1:16" ht="20.100000000000001" customHeight="1" outlineLevel="1" x14ac:dyDescent="0.15">
      <c r="A25" s="247"/>
      <c r="B25" s="244" t="s">
        <v>9</v>
      </c>
      <c r="C25" s="245"/>
      <c r="D25" s="240"/>
      <c r="E25" s="241"/>
      <c r="F25" s="274"/>
      <c r="G25" s="275"/>
      <c r="H25" s="275"/>
      <c r="I25" s="276"/>
      <c r="J25" s="240"/>
      <c r="K25" s="239"/>
      <c r="L25" s="241"/>
      <c r="M25" s="274"/>
      <c r="N25" s="275"/>
      <c r="O25" s="275"/>
      <c r="P25" s="276"/>
    </row>
    <row r="26" spans="1:16" ht="20.100000000000001" customHeight="1" outlineLevel="1" x14ac:dyDescent="0.15">
      <c r="A26" s="247"/>
      <c r="B26" s="244" t="s">
        <v>10</v>
      </c>
      <c r="C26" s="245"/>
      <c r="D26" s="240"/>
      <c r="E26" s="241"/>
      <c r="F26" s="274"/>
      <c r="G26" s="275"/>
      <c r="H26" s="275"/>
      <c r="I26" s="276"/>
      <c r="J26" s="240"/>
      <c r="K26" s="239"/>
      <c r="L26" s="241"/>
      <c r="M26" s="274"/>
      <c r="N26" s="275"/>
      <c r="O26" s="275"/>
      <c r="P26" s="276"/>
    </row>
    <row r="27" spans="1:16" ht="20.100000000000001" customHeight="1" outlineLevel="1" x14ac:dyDescent="0.15">
      <c r="A27" s="247"/>
      <c r="B27" s="244" t="s">
        <v>17</v>
      </c>
      <c r="C27" s="245"/>
      <c r="D27" s="240"/>
      <c r="E27" s="241"/>
      <c r="F27" s="239"/>
      <c r="G27" s="239"/>
      <c r="H27" s="239"/>
      <c r="I27" s="243"/>
      <c r="J27" s="240"/>
      <c r="K27" s="239"/>
      <c r="L27" s="241"/>
      <c r="M27" s="242"/>
      <c r="N27" s="239"/>
      <c r="O27" s="239"/>
      <c r="P27" s="243"/>
    </row>
    <row r="28" spans="1:16" ht="20.100000000000001" customHeight="1" outlineLevel="1" x14ac:dyDescent="0.15">
      <c r="A28" s="247"/>
      <c r="B28" s="244" t="s">
        <v>18</v>
      </c>
      <c r="C28" s="245"/>
      <c r="D28" s="240"/>
      <c r="E28" s="241"/>
      <c r="F28" s="274"/>
      <c r="G28" s="275"/>
      <c r="H28" s="275"/>
      <c r="I28" s="276"/>
      <c r="J28" s="240"/>
      <c r="K28" s="239"/>
      <c r="L28" s="241"/>
      <c r="M28" s="274"/>
      <c r="N28" s="275"/>
      <c r="O28" s="275"/>
      <c r="P28" s="276"/>
    </row>
    <row r="29" spans="1:16" ht="20.100000000000001" customHeight="1" outlineLevel="1" x14ac:dyDescent="0.15">
      <c r="A29" s="247"/>
      <c r="B29" s="277" t="s">
        <v>30</v>
      </c>
      <c r="C29" s="278"/>
      <c r="D29" s="240"/>
      <c r="E29" s="241"/>
      <c r="F29" s="274"/>
      <c r="G29" s="275"/>
      <c r="H29" s="275"/>
      <c r="I29" s="276"/>
      <c r="J29" s="240"/>
      <c r="K29" s="239"/>
      <c r="L29" s="241"/>
      <c r="M29" s="274"/>
      <c r="N29" s="275"/>
      <c r="O29" s="275"/>
      <c r="P29" s="276"/>
    </row>
    <row r="30" spans="1:16" ht="20.100000000000001" customHeight="1" outlineLevel="1" x14ac:dyDescent="0.15">
      <c r="A30" s="247"/>
      <c r="B30" s="277" t="s">
        <v>31</v>
      </c>
      <c r="C30" s="278"/>
      <c r="D30" s="240"/>
      <c r="E30" s="241"/>
      <c r="F30" s="239"/>
      <c r="G30" s="239"/>
      <c r="H30" s="239"/>
      <c r="I30" s="243"/>
      <c r="J30" s="240"/>
      <c r="K30" s="239"/>
      <c r="L30" s="241"/>
      <c r="M30" s="242"/>
      <c r="N30" s="239"/>
      <c r="O30" s="239"/>
      <c r="P30" s="243"/>
    </row>
    <row r="31" spans="1:16" ht="20.100000000000001" customHeight="1" outlineLevel="1" x14ac:dyDescent="0.15">
      <c r="A31" s="247"/>
      <c r="B31" s="265" t="s">
        <v>97</v>
      </c>
      <c r="C31" s="266"/>
      <c r="D31" s="240"/>
      <c r="E31" s="241"/>
      <c r="F31" s="239"/>
      <c r="G31" s="239"/>
      <c r="H31" s="239"/>
      <c r="I31" s="243"/>
      <c r="J31" s="240"/>
      <c r="K31" s="239"/>
      <c r="L31" s="241"/>
      <c r="M31" s="242"/>
      <c r="N31" s="239"/>
      <c r="O31" s="239"/>
      <c r="P31" s="243"/>
    </row>
    <row r="32" spans="1:16" ht="20.100000000000001" customHeight="1" outlineLevel="1" thickBot="1" x14ac:dyDescent="0.2">
      <c r="A32" s="248"/>
      <c r="B32" s="294" t="s">
        <v>98</v>
      </c>
      <c r="C32" s="295"/>
      <c r="D32" s="296"/>
      <c r="E32" s="297"/>
      <c r="F32" s="298"/>
      <c r="G32" s="298"/>
      <c r="H32" s="298"/>
      <c r="I32" s="299"/>
      <c r="J32" s="296"/>
      <c r="K32" s="298"/>
      <c r="L32" s="297"/>
      <c r="M32" s="300"/>
      <c r="N32" s="298"/>
      <c r="O32" s="298"/>
      <c r="P32" s="299"/>
    </row>
    <row r="33" spans="1:16" ht="22.5" customHeight="1" outlineLevel="1" thickBot="1" x14ac:dyDescent="0.2">
      <c r="A33" s="29"/>
      <c r="B33" s="30"/>
      <c r="C33" s="30"/>
      <c r="D33" s="31"/>
      <c r="E33" s="31"/>
      <c r="F33" s="31"/>
      <c r="G33" s="31"/>
      <c r="H33" s="31"/>
      <c r="I33" s="31"/>
      <c r="J33" s="31"/>
      <c r="K33" s="31"/>
      <c r="L33" s="31"/>
      <c r="M33" s="31"/>
      <c r="N33" s="31"/>
      <c r="O33" s="31"/>
      <c r="P33" s="32"/>
    </row>
    <row r="34" spans="1:16" ht="22.5" customHeight="1" thickBot="1" x14ac:dyDescent="0.2">
      <c r="A34" s="232" t="s">
        <v>257</v>
      </c>
      <c r="B34" s="233"/>
      <c r="C34" s="233"/>
      <c r="D34" s="233"/>
      <c r="E34" s="233"/>
      <c r="F34" s="233"/>
      <c r="G34" s="233"/>
      <c r="H34" s="233"/>
      <c r="I34" s="234"/>
      <c r="J34" s="235" t="s">
        <v>256</v>
      </c>
      <c r="K34" s="236"/>
      <c r="L34" s="236"/>
      <c r="M34" s="237"/>
      <c r="N34" s="237"/>
      <c r="O34" s="237"/>
      <c r="P34" s="238"/>
    </row>
    <row r="35" spans="1:16" ht="5.25" customHeight="1" thickBot="1" x14ac:dyDescent="0.2">
      <c r="A35" s="17"/>
      <c r="B35" s="18"/>
      <c r="C35" s="18"/>
      <c r="D35" s="18"/>
      <c r="E35" s="18"/>
      <c r="F35" s="18"/>
      <c r="G35" s="18"/>
      <c r="H35" s="18"/>
      <c r="I35" s="18"/>
      <c r="J35" s="18"/>
      <c r="K35" s="18"/>
      <c r="L35" s="18"/>
      <c r="M35" s="18"/>
      <c r="N35" s="18"/>
      <c r="O35" s="18"/>
      <c r="P35" s="19"/>
    </row>
    <row r="36" spans="1:16" ht="24" customHeight="1" outlineLevel="1" x14ac:dyDescent="0.15">
      <c r="A36" s="279" t="s">
        <v>99</v>
      </c>
      <c r="B36" s="283" t="s">
        <v>89</v>
      </c>
      <c r="C36" s="284"/>
      <c r="D36" s="287" t="s">
        <v>100</v>
      </c>
      <c r="E36" s="288"/>
      <c r="F36" s="288"/>
      <c r="G36" s="288"/>
      <c r="H36" s="288"/>
      <c r="I36" s="289"/>
      <c r="J36" s="287" t="s">
        <v>78</v>
      </c>
      <c r="K36" s="288"/>
      <c r="L36" s="288"/>
      <c r="M36" s="288"/>
      <c r="N36" s="288"/>
      <c r="O36" s="288"/>
      <c r="P36" s="289"/>
    </row>
    <row r="37" spans="1:16" ht="24" customHeight="1" outlineLevel="1" thickBot="1" x14ac:dyDescent="0.2">
      <c r="A37" s="280"/>
      <c r="B37" s="285"/>
      <c r="C37" s="286"/>
      <c r="D37" s="152" t="s">
        <v>101</v>
      </c>
      <c r="E37" s="99" t="s">
        <v>276</v>
      </c>
      <c r="F37" s="290" t="s">
        <v>12</v>
      </c>
      <c r="G37" s="291"/>
      <c r="H37" s="290" t="s">
        <v>44</v>
      </c>
      <c r="I37" s="292"/>
      <c r="J37" s="293" t="s">
        <v>101</v>
      </c>
      <c r="K37" s="291"/>
      <c r="L37" s="99" t="s">
        <v>276</v>
      </c>
      <c r="M37" s="290" t="s">
        <v>12</v>
      </c>
      <c r="N37" s="291"/>
      <c r="O37" s="290" t="s">
        <v>44</v>
      </c>
      <c r="P37" s="292"/>
    </row>
    <row r="38" spans="1:16" ht="20.100000000000001" customHeight="1" outlineLevel="1" x14ac:dyDescent="0.15">
      <c r="A38" s="280"/>
      <c r="B38" s="314" t="s">
        <v>20</v>
      </c>
      <c r="C38" s="314"/>
      <c r="D38" s="108"/>
      <c r="E38" s="33"/>
      <c r="F38" s="315"/>
      <c r="G38" s="316"/>
      <c r="H38" s="317"/>
      <c r="I38" s="318"/>
      <c r="J38" s="319"/>
      <c r="K38" s="320"/>
      <c r="L38" s="103">
        <v>839</v>
      </c>
      <c r="M38" s="321" t="s">
        <v>34</v>
      </c>
      <c r="N38" s="322"/>
      <c r="O38" s="323">
        <f t="shared" ref="O38:O52" si="0">J38*L38</f>
        <v>0</v>
      </c>
      <c r="P38" s="324"/>
    </row>
    <row r="39" spans="1:16" ht="20.100000000000001" customHeight="1" outlineLevel="1" x14ac:dyDescent="0.15">
      <c r="A39" s="280"/>
      <c r="B39" s="142"/>
      <c r="C39" s="142" t="s">
        <v>102</v>
      </c>
      <c r="D39" s="108"/>
      <c r="E39" s="33"/>
      <c r="F39" s="309"/>
      <c r="G39" s="310"/>
      <c r="H39" s="311"/>
      <c r="I39" s="312"/>
      <c r="J39" s="307"/>
      <c r="K39" s="308"/>
      <c r="L39" s="103">
        <v>839</v>
      </c>
      <c r="M39" s="303" t="s">
        <v>34</v>
      </c>
      <c r="N39" s="304"/>
      <c r="O39" s="301">
        <f t="shared" si="0"/>
        <v>0</v>
      </c>
      <c r="P39" s="302"/>
    </row>
    <row r="40" spans="1:16" ht="20.100000000000001" customHeight="1" outlineLevel="1" x14ac:dyDescent="0.15">
      <c r="A40" s="280"/>
      <c r="B40" s="313" t="s">
        <v>103</v>
      </c>
      <c r="C40" s="313"/>
      <c r="D40" s="140"/>
      <c r="E40" s="100">
        <v>4480</v>
      </c>
      <c r="F40" s="303" t="s">
        <v>13</v>
      </c>
      <c r="G40" s="304"/>
      <c r="H40" s="305">
        <f>D40*E40</f>
        <v>0</v>
      </c>
      <c r="I40" s="306"/>
      <c r="J40" s="307"/>
      <c r="K40" s="308"/>
      <c r="L40" s="100">
        <v>839</v>
      </c>
      <c r="M40" s="303" t="s">
        <v>34</v>
      </c>
      <c r="N40" s="304"/>
      <c r="O40" s="301">
        <f t="shared" si="0"/>
        <v>0</v>
      </c>
      <c r="P40" s="302"/>
    </row>
    <row r="41" spans="1:16" ht="20.100000000000001" customHeight="1" outlineLevel="1" x14ac:dyDescent="0.15">
      <c r="A41" s="280"/>
      <c r="B41" s="141"/>
      <c r="C41" s="142" t="s">
        <v>102</v>
      </c>
      <c r="D41" s="140"/>
      <c r="E41" s="100">
        <v>4480</v>
      </c>
      <c r="F41" s="303" t="s">
        <v>13</v>
      </c>
      <c r="G41" s="304"/>
      <c r="H41" s="305">
        <f>D41*E41</f>
        <v>0</v>
      </c>
      <c r="I41" s="306"/>
      <c r="J41" s="307"/>
      <c r="K41" s="308"/>
      <c r="L41" s="100">
        <v>839</v>
      </c>
      <c r="M41" s="303" t="s">
        <v>34</v>
      </c>
      <c r="N41" s="304"/>
      <c r="O41" s="301">
        <f t="shared" si="0"/>
        <v>0</v>
      </c>
      <c r="P41" s="302"/>
    </row>
    <row r="42" spans="1:16" ht="20.100000000000001" customHeight="1" outlineLevel="1" x14ac:dyDescent="0.15">
      <c r="A42" s="280"/>
      <c r="B42" s="313" t="s">
        <v>1</v>
      </c>
      <c r="C42" s="313"/>
      <c r="D42" s="143"/>
      <c r="E42" s="101"/>
      <c r="F42" s="309"/>
      <c r="G42" s="310"/>
      <c r="H42" s="325"/>
      <c r="I42" s="326"/>
      <c r="J42" s="307"/>
      <c r="K42" s="308"/>
      <c r="L42" s="100">
        <v>839</v>
      </c>
      <c r="M42" s="303" t="s">
        <v>34</v>
      </c>
      <c r="N42" s="304"/>
      <c r="O42" s="301">
        <f t="shared" si="0"/>
        <v>0</v>
      </c>
      <c r="P42" s="302"/>
    </row>
    <row r="43" spans="1:16" ht="20.100000000000001" customHeight="1" outlineLevel="1" x14ac:dyDescent="0.15">
      <c r="A43" s="280"/>
      <c r="B43" s="313" t="s">
        <v>104</v>
      </c>
      <c r="C43" s="313"/>
      <c r="D43" s="140"/>
      <c r="E43" s="100">
        <v>2380</v>
      </c>
      <c r="F43" s="303" t="s">
        <v>13</v>
      </c>
      <c r="G43" s="304"/>
      <c r="H43" s="305">
        <f>D43*E43</f>
        <v>0</v>
      </c>
      <c r="I43" s="306"/>
      <c r="J43" s="307"/>
      <c r="K43" s="308"/>
      <c r="L43" s="100">
        <v>420</v>
      </c>
      <c r="M43" s="303" t="s">
        <v>34</v>
      </c>
      <c r="N43" s="304"/>
      <c r="O43" s="301">
        <f t="shared" si="0"/>
        <v>0</v>
      </c>
      <c r="P43" s="302"/>
    </row>
    <row r="44" spans="1:16" ht="20.100000000000001" customHeight="1" outlineLevel="1" x14ac:dyDescent="0.15">
      <c r="A44" s="280"/>
      <c r="B44" s="313" t="s">
        <v>3</v>
      </c>
      <c r="C44" s="313"/>
      <c r="D44" s="143"/>
      <c r="E44" s="101"/>
      <c r="F44" s="309"/>
      <c r="G44" s="310"/>
      <c r="H44" s="325"/>
      <c r="I44" s="326"/>
      <c r="J44" s="307"/>
      <c r="K44" s="308"/>
      <c r="L44" s="100">
        <v>839</v>
      </c>
      <c r="M44" s="303" t="s">
        <v>34</v>
      </c>
      <c r="N44" s="304"/>
      <c r="O44" s="301">
        <f t="shared" si="0"/>
        <v>0</v>
      </c>
      <c r="P44" s="302"/>
    </row>
    <row r="45" spans="1:16" ht="20.100000000000001" customHeight="1" outlineLevel="1" x14ac:dyDescent="0.15">
      <c r="A45" s="280"/>
      <c r="B45" s="313" t="s">
        <v>105</v>
      </c>
      <c r="C45" s="313"/>
      <c r="D45" s="140"/>
      <c r="E45" s="100">
        <v>56000</v>
      </c>
      <c r="F45" s="327" t="s">
        <v>32</v>
      </c>
      <c r="G45" s="328"/>
      <c r="H45" s="305">
        <f>D45*E45</f>
        <v>0</v>
      </c>
      <c r="I45" s="306"/>
      <c r="J45" s="307"/>
      <c r="K45" s="308"/>
      <c r="L45" s="100">
        <v>839</v>
      </c>
      <c r="M45" s="303" t="s">
        <v>34</v>
      </c>
      <c r="N45" s="304"/>
      <c r="O45" s="301">
        <f t="shared" si="0"/>
        <v>0</v>
      </c>
      <c r="P45" s="302"/>
    </row>
    <row r="46" spans="1:16" ht="20.100000000000001" customHeight="1" outlineLevel="1" x14ac:dyDescent="0.15">
      <c r="A46" s="280"/>
      <c r="B46" s="313" t="s">
        <v>106</v>
      </c>
      <c r="C46" s="313"/>
      <c r="D46" s="143"/>
      <c r="E46" s="101"/>
      <c r="F46" s="309"/>
      <c r="G46" s="310"/>
      <c r="H46" s="325"/>
      <c r="I46" s="326"/>
      <c r="J46" s="307"/>
      <c r="K46" s="308"/>
      <c r="L46" s="100">
        <v>839</v>
      </c>
      <c r="M46" s="303" t="s">
        <v>34</v>
      </c>
      <c r="N46" s="304"/>
      <c r="O46" s="301">
        <f t="shared" si="0"/>
        <v>0</v>
      </c>
      <c r="P46" s="302"/>
    </row>
    <row r="47" spans="1:16" ht="20.100000000000001" customHeight="1" outlineLevel="1" x14ac:dyDescent="0.15">
      <c r="A47" s="280"/>
      <c r="B47" s="313" t="s">
        <v>107</v>
      </c>
      <c r="C47" s="313"/>
      <c r="D47" s="140"/>
      <c r="E47" s="100">
        <v>4480</v>
      </c>
      <c r="F47" s="303" t="s">
        <v>13</v>
      </c>
      <c r="G47" s="304"/>
      <c r="H47" s="305">
        <f>D47*E47</f>
        <v>0</v>
      </c>
      <c r="I47" s="306"/>
      <c r="J47" s="307"/>
      <c r="K47" s="308"/>
      <c r="L47" s="100">
        <v>839</v>
      </c>
      <c r="M47" s="303" t="s">
        <v>34</v>
      </c>
      <c r="N47" s="304"/>
      <c r="O47" s="301">
        <f t="shared" si="0"/>
        <v>0</v>
      </c>
      <c r="P47" s="302"/>
    </row>
    <row r="48" spans="1:16" ht="20.100000000000001" customHeight="1" outlineLevel="1" x14ac:dyDescent="0.15">
      <c r="A48" s="280"/>
      <c r="B48" s="244" t="s">
        <v>82</v>
      </c>
      <c r="C48" s="245"/>
      <c r="D48" s="143"/>
      <c r="E48" s="101"/>
      <c r="F48" s="309"/>
      <c r="G48" s="310"/>
      <c r="H48" s="325"/>
      <c r="I48" s="326"/>
      <c r="J48" s="307"/>
      <c r="K48" s="308"/>
      <c r="L48" s="100">
        <v>839</v>
      </c>
      <c r="M48" s="303" t="s">
        <v>34</v>
      </c>
      <c r="N48" s="304"/>
      <c r="O48" s="301">
        <f t="shared" si="0"/>
        <v>0</v>
      </c>
      <c r="P48" s="302"/>
    </row>
    <row r="49" spans="1:16" ht="20.100000000000001" customHeight="1" outlineLevel="1" x14ac:dyDescent="0.15">
      <c r="A49" s="280"/>
      <c r="B49" s="244" t="s">
        <v>83</v>
      </c>
      <c r="C49" s="245"/>
      <c r="D49" s="140"/>
      <c r="E49" s="100">
        <v>56000</v>
      </c>
      <c r="F49" s="327" t="s">
        <v>32</v>
      </c>
      <c r="G49" s="328"/>
      <c r="H49" s="305">
        <f t="shared" ref="H49:H59" si="1">D49*E49</f>
        <v>0</v>
      </c>
      <c r="I49" s="306"/>
      <c r="J49" s="307"/>
      <c r="K49" s="308"/>
      <c r="L49" s="100">
        <v>839</v>
      </c>
      <c r="M49" s="303" t="s">
        <v>34</v>
      </c>
      <c r="N49" s="304"/>
      <c r="O49" s="301">
        <f t="shared" si="0"/>
        <v>0</v>
      </c>
      <c r="P49" s="302"/>
    </row>
    <row r="50" spans="1:16" ht="20.100000000000001" customHeight="1" outlineLevel="1" x14ac:dyDescent="0.15">
      <c r="A50" s="280"/>
      <c r="B50" s="313" t="s">
        <v>108</v>
      </c>
      <c r="C50" s="313"/>
      <c r="D50" s="140"/>
      <c r="E50" s="100">
        <v>1790</v>
      </c>
      <c r="F50" s="303" t="s">
        <v>13</v>
      </c>
      <c r="G50" s="304"/>
      <c r="H50" s="305">
        <f t="shared" si="1"/>
        <v>0</v>
      </c>
      <c r="I50" s="306"/>
      <c r="J50" s="307"/>
      <c r="K50" s="308"/>
      <c r="L50" s="100">
        <v>420</v>
      </c>
      <c r="M50" s="303" t="s">
        <v>34</v>
      </c>
      <c r="N50" s="304"/>
      <c r="O50" s="301">
        <f t="shared" si="0"/>
        <v>0</v>
      </c>
      <c r="P50" s="302"/>
    </row>
    <row r="51" spans="1:16" ht="20.100000000000001" customHeight="1" outlineLevel="1" x14ac:dyDescent="0.15">
      <c r="A51" s="280"/>
      <c r="B51" s="333" t="s">
        <v>109</v>
      </c>
      <c r="C51" s="333"/>
      <c r="D51" s="140"/>
      <c r="E51" s="100">
        <v>5940</v>
      </c>
      <c r="F51" s="327" t="s">
        <v>32</v>
      </c>
      <c r="G51" s="328"/>
      <c r="H51" s="305">
        <f t="shared" si="1"/>
        <v>0</v>
      </c>
      <c r="I51" s="306"/>
      <c r="J51" s="307"/>
      <c r="K51" s="308"/>
      <c r="L51" s="100">
        <v>14000</v>
      </c>
      <c r="M51" s="327" t="s">
        <v>32</v>
      </c>
      <c r="N51" s="328"/>
      <c r="O51" s="301">
        <f t="shared" si="0"/>
        <v>0</v>
      </c>
      <c r="P51" s="302"/>
    </row>
    <row r="52" spans="1:16" ht="20.100000000000001" customHeight="1" outlineLevel="1" x14ac:dyDescent="0.15">
      <c r="A52" s="280"/>
      <c r="B52" s="313" t="s">
        <v>110</v>
      </c>
      <c r="C52" s="313"/>
      <c r="D52" s="140"/>
      <c r="E52" s="100">
        <v>33600</v>
      </c>
      <c r="F52" s="327" t="s">
        <v>32</v>
      </c>
      <c r="G52" s="328"/>
      <c r="H52" s="305">
        <f t="shared" si="1"/>
        <v>0</v>
      </c>
      <c r="I52" s="306"/>
      <c r="J52" s="307"/>
      <c r="K52" s="308"/>
      <c r="L52" s="100">
        <v>839</v>
      </c>
      <c r="M52" s="303" t="s">
        <v>43</v>
      </c>
      <c r="N52" s="304"/>
      <c r="O52" s="301">
        <f t="shared" si="0"/>
        <v>0</v>
      </c>
      <c r="P52" s="302"/>
    </row>
    <row r="53" spans="1:16" ht="20.100000000000001" customHeight="1" outlineLevel="1" x14ac:dyDescent="0.15">
      <c r="A53" s="280"/>
      <c r="B53" s="313" t="s">
        <v>7</v>
      </c>
      <c r="C53" s="313"/>
      <c r="D53" s="140"/>
      <c r="E53" s="100">
        <v>11900</v>
      </c>
      <c r="F53" s="327" t="s">
        <v>32</v>
      </c>
      <c r="G53" s="328"/>
      <c r="H53" s="305">
        <f t="shared" si="1"/>
        <v>0</v>
      </c>
      <c r="I53" s="306"/>
      <c r="J53" s="329"/>
      <c r="K53" s="330"/>
      <c r="L53" s="101"/>
      <c r="M53" s="309"/>
      <c r="N53" s="310"/>
      <c r="O53" s="331"/>
      <c r="P53" s="332"/>
    </row>
    <row r="54" spans="1:16" ht="20.100000000000001" customHeight="1" outlineLevel="1" x14ac:dyDescent="0.15">
      <c r="A54" s="280"/>
      <c r="B54" s="313" t="s">
        <v>8</v>
      </c>
      <c r="C54" s="313"/>
      <c r="D54" s="140"/>
      <c r="E54" s="100">
        <v>33600</v>
      </c>
      <c r="F54" s="327" t="s">
        <v>32</v>
      </c>
      <c r="G54" s="328"/>
      <c r="H54" s="305">
        <f t="shared" si="1"/>
        <v>0</v>
      </c>
      <c r="I54" s="306"/>
      <c r="J54" s="307"/>
      <c r="K54" s="308"/>
      <c r="L54" s="100">
        <v>839</v>
      </c>
      <c r="M54" s="303" t="s">
        <v>34</v>
      </c>
      <c r="N54" s="304"/>
      <c r="O54" s="301">
        <f>J54*L54</f>
        <v>0</v>
      </c>
      <c r="P54" s="302"/>
    </row>
    <row r="55" spans="1:16" ht="20.100000000000001" customHeight="1" outlineLevel="1" x14ac:dyDescent="0.15">
      <c r="A55" s="280"/>
      <c r="B55" s="313" t="s">
        <v>111</v>
      </c>
      <c r="C55" s="313"/>
      <c r="D55" s="140"/>
      <c r="E55" s="100">
        <v>33600</v>
      </c>
      <c r="F55" s="327" t="s">
        <v>32</v>
      </c>
      <c r="G55" s="328"/>
      <c r="H55" s="305">
        <f t="shared" si="1"/>
        <v>0</v>
      </c>
      <c r="I55" s="306"/>
      <c r="J55" s="307"/>
      <c r="K55" s="308"/>
      <c r="L55" s="100">
        <v>839</v>
      </c>
      <c r="M55" s="327" t="s">
        <v>43</v>
      </c>
      <c r="N55" s="328"/>
      <c r="O55" s="301">
        <f>J55*L55</f>
        <v>0</v>
      </c>
      <c r="P55" s="302"/>
    </row>
    <row r="56" spans="1:16" ht="20.100000000000001" customHeight="1" outlineLevel="1" x14ac:dyDescent="0.15">
      <c r="A56" s="280"/>
      <c r="B56" s="313" t="s">
        <v>9</v>
      </c>
      <c r="C56" s="313"/>
      <c r="D56" s="140"/>
      <c r="E56" s="100">
        <v>8910</v>
      </c>
      <c r="F56" s="327" t="s">
        <v>32</v>
      </c>
      <c r="G56" s="328"/>
      <c r="H56" s="305">
        <f t="shared" si="1"/>
        <v>0</v>
      </c>
      <c r="I56" s="306"/>
      <c r="J56" s="329"/>
      <c r="K56" s="330"/>
      <c r="L56" s="104"/>
      <c r="M56" s="309"/>
      <c r="N56" s="310"/>
      <c r="O56" s="331"/>
      <c r="P56" s="332"/>
    </row>
    <row r="57" spans="1:16" ht="20.100000000000001" customHeight="1" outlineLevel="1" x14ac:dyDescent="0.15">
      <c r="A57" s="280"/>
      <c r="B57" s="313" t="s">
        <v>10</v>
      </c>
      <c r="C57" s="313"/>
      <c r="D57" s="140"/>
      <c r="E57" s="100">
        <v>1190</v>
      </c>
      <c r="F57" s="327" t="s">
        <v>32</v>
      </c>
      <c r="G57" s="328"/>
      <c r="H57" s="305">
        <f t="shared" si="1"/>
        <v>0</v>
      </c>
      <c r="I57" s="306"/>
      <c r="J57" s="329"/>
      <c r="K57" s="330"/>
      <c r="L57" s="104"/>
      <c r="M57" s="309"/>
      <c r="N57" s="310"/>
      <c r="O57" s="331"/>
      <c r="P57" s="332"/>
    </row>
    <row r="58" spans="1:16" ht="20.100000000000001" customHeight="1" outlineLevel="1" x14ac:dyDescent="0.15">
      <c r="A58" s="280"/>
      <c r="B58" s="313" t="s">
        <v>17</v>
      </c>
      <c r="C58" s="313"/>
      <c r="D58" s="140"/>
      <c r="E58" s="100">
        <v>35700</v>
      </c>
      <c r="F58" s="327" t="s">
        <v>32</v>
      </c>
      <c r="G58" s="328"/>
      <c r="H58" s="305">
        <f t="shared" si="1"/>
        <v>0</v>
      </c>
      <c r="I58" s="306"/>
      <c r="J58" s="329"/>
      <c r="K58" s="330"/>
      <c r="L58" s="104"/>
      <c r="M58" s="309"/>
      <c r="N58" s="310"/>
      <c r="O58" s="331"/>
      <c r="P58" s="332"/>
    </row>
    <row r="59" spans="1:16" ht="20.100000000000001" customHeight="1" outlineLevel="1" x14ac:dyDescent="0.15">
      <c r="A59" s="280"/>
      <c r="B59" s="313" t="s">
        <v>18</v>
      </c>
      <c r="C59" s="313"/>
      <c r="D59" s="140"/>
      <c r="E59" s="100">
        <v>11900</v>
      </c>
      <c r="F59" s="327" t="s">
        <v>32</v>
      </c>
      <c r="G59" s="328"/>
      <c r="H59" s="305">
        <f t="shared" si="1"/>
        <v>0</v>
      </c>
      <c r="I59" s="306"/>
      <c r="J59" s="307"/>
      <c r="K59" s="308"/>
      <c r="L59" s="105">
        <v>4200</v>
      </c>
      <c r="M59" s="327" t="s">
        <v>32</v>
      </c>
      <c r="N59" s="328"/>
      <c r="O59" s="301">
        <f>J59*L59</f>
        <v>0</v>
      </c>
      <c r="P59" s="302"/>
    </row>
    <row r="60" spans="1:16" ht="20.100000000000001" customHeight="1" outlineLevel="1" x14ac:dyDescent="0.15">
      <c r="A60" s="280"/>
      <c r="B60" s="313" t="s">
        <v>30</v>
      </c>
      <c r="C60" s="313"/>
      <c r="D60" s="143"/>
      <c r="E60" s="101"/>
      <c r="F60" s="309"/>
      <c r="G60" s="310"/>
      <c r="H60" s="325"/>
      <c r="I60" s="326"/>
      <c r="J60" s="307"/>
      <c r="K60" s="308"/>
      <c r="L60" s="105">
        <v>4200</v>
      </c>
      <c r="M60" s="327" t="s">
        <v>32</v>
      </c>
      <c r="N60" s="328"/>
      <c r="O60" s="301">
        <f>J60*L60</f>
        <v>0</v>
      </c>
      <c r="P60" s="302"/>
    </row>
    <row r="61" spans="1:16" ht="20.100000000000001" customHeight="1" outlineLevel="1" x14ac:dyDescent="0.15">
      <c r="A61" s="280"/>
      <c r="B61" s="313" t="s">
        <v>31</v>
      </c>
      <c r="C61" s="245"/>
      <c r="D61" s="109"/>
      <c r="E61" s="102">
        <v>1190</v>
      </c>
      <c r="F61" s="303" t="s">
        <v>13</v>
      </c>
      <c r="G61" s="304"/>
      <c r="H61" s="305">
        <f>D61*E61</f>
        <v>0</v>
      </c>
      <c r="I61" s="306"/>
      <c r="J61" s="329"/>
      <c r="K61" s="330"/>
      <c r="L61" s="106"/>
      <c r="M61" s="309"/>
      <c r="N61" s="310"/>
      <c r="O61" s="331"/>
      <c r="P61" s="332"/>
    </row>
    <row r="62" spans="1:16" ht="20.100000000000001" customHeight="1" outlineLevel="1" x14ac:dyDescent="0.15">
      <c r="A62" s="280"/>
      <c r="B62" s="265" t="s">
        <v>112</v>
      </c>
      <c r="C62" s="266"/>
      <c r="D62" s="143"/>
      <c r="E62" s="101"/>
      <c r="F62" s="309"/>
      <c r="G62" s="310"/>
      <c r="H62" s="325"/>
      <c r="I62" s="326"/>
      <c r="J62" s="307"/>
      <c r="K62" s="308"/>
      <c r="L62" s="100">
        <v>839</v>
      </c>
      <c r="M62" s="303" t="s">
        <v>34</v>
      </c>
      <c r="N62" s="304"/>
      <c r="O62" s="301">
        <f>J62*L62</f>
        <v>0</v>
      </c>
      <c r="P62" s="302"/>
    </row>
    <row r="63" spans="1:16" ht="20.100000000000001" customHeight="1" outlineLevel="1" x14ac:dyDescent="0.15">
      <c r="A63" s="280"/>
      <c r="B63" s="265" t="s">
        <v>113</v>
      </c>
      <c r="C63" s="266"/>
      <c r="D63" s="109"/>
      <c r="E63" s="100">
        <v>4480</v>
      </c>
      <c r="F63" s="303" t="s">
        <v>13</v>
      </c>
      <c r="G63" s="304"/>
      <c r="H63" s="305">
        <f>D63*E63</f>
        <v>0</v>
      </c>
      <c r="I63" s="306"/>
      <c r="J63" s="307"/>
      <c r="K63" s="308"/>
      <c r="L63" s="100">
        <v>839</v>
      </c>
      <c r="M63" s="303" t="s">
        <v>34</v>
      </c>
      <c r="N63" s="304"/>
      <c r="O63" s="301">
        <f>J63*L63</f>
        <v>0</v>
      </c>
      <c r="P63" s="302"/>
    </row>
    <row r="64" spans="1:16" ht="20.100000000000001" customHeight="1" outlineLevel="1" thickBot="1" x14ac:dyDescent="0.2">
      <c r="A64" s="280"/>
      <c r="B64" s="355" t="s">
        <v>72</v>
      </c>
      <c r="C64" s="356"/>
      <c r="D64" s="110"/>
      <c r="E64" s="36"/>
      <c r="F64" s="357"/>
      <c r="G64" s="358"/>
      <c r="H64" s="359"/>
      <c r="I64" s="360"/>
      <c r="J64" s="361"/>
      <c r="K64" s="362"/>
      <c r="L64" s="107">
        <v>219</v>
      </c>
      <c r="M64" s="363" t="s">
        <v>114</v>
      </c>
      <c r="N64" s="364"/>
      <c r="O64" s="365">
        <f>J64*L64</f>
        <v>0</v>
      </c>
      <c r="P64" s="366"/>
    </row>
    <row r="65" spans="1:16" ht="20.100000000000001" customHeight="1" outlineLevel="1" thickTop="1" thickBot="1" x14ac:dyDescent="0.2">
      <c r="A65" s="280"/>
      <c r="B65" s="37"/>
      <c r="C65" s="146" t="s">
        <v>33</v>
      </c>
      <c r="D65" s="111"/>
      <c r="E65" s="38"/>
      <c r="F65" s="334"/>
      <c r="G65" s="335"/>
      <c r="H65" s="336">
        <f>SUM(H38:I64)</f>
        <v>0</v>
      </c>
      <c r="I65" s="337"/>
      <c r="J65" s="338"/>
      <c r="K65" s="339"/>
      <c r="L65" s="38"/>
      <c r="M65" s="334"/>
      <c r="N65" s="335"/>
      <c r="O65" s="340">
        <f>SUM(O38:P64)</f>
        <v>0</v>
      </c>
      <c r="P65" s="341"/>
    </row>
    <row r="66" spans="1:16" ht="24.95" customHeight="1" outlineLevel="1" x14ac:dyDescent="0.15">
      <c r="A66" s="280"/>
      <c r="B66" s="342" t="s">
        <v>115</v>
      </c>
      <c r="C66" s="343"/>
      <c r="D66" s="346" t="s">
        <v>116</v>
      </c>
      <c r="E66" s="346"/>
      <c r="F66" s="346"/>
      <c r="G66" s="346"/>
      <c r="H66" s="346"/>
      <c r="I66" s="346"/>
      <c r="J66" s="347" t="s">
        <v>79</v>
      </c>
      <c r="K66" s="347"/>
      <c r="L66" s="347"/>
      <c r="M66" s="347"/>
      <c r="N66" s="347"/>
      <c r="O66" s="348"/>
      <c r="P66" s="349"/>
    </row>
    <row r="67" spans="1:16" ht="20.100000000000001" customHeight="1" outlineLevel="1" thickBot="1" x14ac:dyDescent="0.2">
      <c r="A67" s="280"/>
      <c r="B67" s="344"/>
      <c r="C67" s="345"/>
      <c r="D67" s="152" t="s">
        <v>101</v>
      </c>
      <c r="E67" s="290" t="s">
        <v>117</v>
      </c>
      <c r="F67" s="354"/>
      <c r="G67" s="291"/>
      <c r="H67" s="371" t="s">
        <v>44</v>
      </c>
      <c r="I67" s="372"/>
      <c r="J67" s="373" t="s">
        <v>19</v>
      </c>
      <c r="K67" s="374"/>
      <c r="L67" s="375"/>
      <c r="M67" s="376" t="s">
        <v>36</v>
      </c>
      <c r="N67" s="371"/>
      <c r="O67" s="350"/>
      <c r="P67" s="351"/>
    </row>
    <row r="68" spans="1:16" ht="20.100000000000001" customHeight="1" outlineLevel="1" x14ac:dyDescent="0.15">
      <c r="A68" s="280"/>
      <c r="B68" s="377" t="s">
        <v>118</v>
      </c>
      <c r="C68" s="378"/>
      <c r="D68" s="112"/>
      <c r="E68" s="379" t="s">
        <v>119</v>
      </c>
      <c r="F68" s="380"/>
      <c r="G68" s="380"/>
      <c r="H68" s="367"/>
      <c r="I68" s="368"/>
      <c r="J68" s="385" t="s">
        <v>118</v>
      </c>
      <c r="K68" s="386"/>
      <c r="L68" s="377"/>
      <c r="M68" s="387"/>
      <c r="N68" s="388"/>
      <c r="O68" s="350"/>
      <c r="P68" s="351"/>
    </row>
    <row r="69" spans="1:16" ht="20.100000000000001" customHeight="1" outlineLevel="1" x14ac:dyDescent="0.15">
      <c r="A69" s="280"/>
      <c r="B69" s="369" t="s">
        <v>120</v>
      </c>
      <c r="C69" s="370"/>
      <c r="D69" s="113"/>
      <c r="E69" s="381"/>
      <c r="F69" s="382"/>
      <c r="G69" s="382"/>
      <c r="H69" s="367"/>
      <c r="I69" s="368"/>
      <c r="J69" s="244" t="s">
        <v>120</v>
      </c>
      <c r="K69" s="313"/>
      <c r="L69" s="369"/>
      <c r="M69" s="367"/>
      <c r="N69" s="368"/>
      <c r="O69" s="350"/>
      <c r="P69" s="351"/>
    </row>
    <row r="70" spans="1:16" ht="20.100000000000001" customHeight="1" outlineLevel="1" x14ac:dyDescent="0.15">
      <c r="A70" s="280"/>
      <c r="B70" s="369" t="s">
        <v>1</v>
      </c>
      <c r="C70" s="370"/>
      <c r="D70" s="113"/>
      <c r="E70" s="381"/>
      <c r="F70" s="382"/>
      <c r="G70" s="382"/>
      <c r="H70" s="367"/>
      <c r="I70" s="368"/>
      <c r="J70" s="244" t="s">
        <v>1</v>
      </c>
      <c r="K70" s="313"/>
      <c r="L70" s="369"/>
      <c r="M70" s="367"/>
      <c r="N70" s="368"/>
      <c r="O70" s="350"/>
      <c r="P70" s="351"/>
    </row>
    <row r="71" spans="1:16" ht="20.100000000000001" customHeight="1" outlineLevel="1" x14ac:dyDescent="0.15">
      <c r="A71" s="280"/>
      <c r="B71" s="313" t="s">
        <v>51</v>
      </c>
      <c r="C71" s="245"/>
      <c r="D71" s="113"/>
      <c r="E71" s="381"/>
      <c r="F71" s="382"/>
      <c r="G71" s="382"/>
      <c r="H71" s="367"/>
      <c r="I71" s="368"/>
      <c r="J71" s="244" t="s">
        <v>2</v>
      </c>
      <c r="K71" s="313"/>
      <c r="L71" s="369"/>
      <c r="M71" s="367"/>
      <c r="N71" s="368"/>
      <c r="O71" s="350"/>
      <c r="P71" s="351"/>
    </row>
    <row r="72" spans="1:16" ht="20.100000000000001" customHeight="1" outlineLevel="1" x14ac:dyDescent="0.15">
      <c r="A72" s="280"/>
      <c r="B72" s="369" t="s">
        <v>3</v>
      </c>
      <c r="C72" s="370"/>
      <c r="D72" s="113"/>
      <c r="E72" s="381"/>
      <c r="F72" s="382"/>
      <c r="G72" s="382"/>
      <c r="H72" s="367"/>
      <c r="I72" s="368"/>
      <c r="J72" s="244" t="s">
        <v>3</v>
      </c>
      <c r="K72" s="313"/>
      <c r="L72" s="369"/>
      <c r="M72" s="367"/>
      <c r="N72" s="368"/>
      <c r="O72" s="350"/>
      <c r="P72" s="351"/>
    </row>
    <row r="73" spans="1:16" ht="20.100000000000001" customHeight="1" outlineLevel="1" x14ac:dyDescent="0.15">
      <c r="A73" s="280"/>
      <c r="B73" s="369" t="s">
        <v>50</v>
      </c>
      <c r="C73" s="370"/>
      <c r="D73" s="113"/>
      <c r="E73" s="381"/>
      <c r="F73" s="382"/>
      <c r="G73" s="382"/>
      <c r="H73" s="367"/>
      <c r="I73" s="368"/>
      <c r="J73" s="244" t="s">
        <v>4</v>
      </c>
      <c r="K73" s="313"/>
      <c r="L73" s="369"/>
      <c r="M73" s="367"/>
      <c r="N73" s="368"/>
      <c r="O73" s="350"/>
      <c r="P73" s="351"/>
    </row>
    <row r="74" spans="1:16" ht="20.100000000000001" customHeight="1" outlineLevel="1" x14ac:dyDescent="0.15">
      <c r="A74" s="280"/>
      <c r="B74" s="369" t="s">
        <v>76</v>
      </c>
      <c r="C74" s="370"/>
      <c r="D74" s="113"/>
      <c r="E74" s="381"/>
      <c r="F74" s="382"/>
      <c r="G74" s="382"/>
      <c r="H74" s="367"/>
      <c r="I74" s="368"/>
      <c r="J74" s="244" t="s">
        <v>76</v>
      </c>
      <c r="K74" s="313"/>
      <c r="L74" s="369"/>
      <c r="M74" s="367"/>
      <c r="N74" s="368"/>
      <c r="O74" s="350"/>
      <c r="P74" s="351"/>
    </row>
    <row r="75" spans="1:16" ht="20.100000000000001" customHeight="1" outlineLevel="1" x14ac:dyDescent="0.15">
      <c r="A75" s="280"/>
      <c r="B75" s="313" t="s">
        <v>77</v>
      </c>
      <c r="C75" s="245"/>
      <c r="D75" s="113"/>
      <c r="E75" s="381"/>
      <c r="F75" s="382"/>
      <c r="G75" s="382"/>
      <c r="H75" s="367"/>
      <c r="I75" s="368"/>
      <c r="J75" s="244" t="s">
        <v>77</v>
      </c>
      <c r="K75" s="313"/>
      <c r="L75" s="369"/>
      <c r="M75" s="367"/>
      <c r="N75" s="368"/>
      <c r="O75" s="350"/>
      <c r="P75" s="351"/>
    </row>
    <row r="76" spans="1:16" ht="20.100000000000001" customHeight="1" outlineLevel="1" x14ac:dyDescent="0.15">
      <c r="A76" s="280"/>
      <c r="B76" s="244" t="s">
        <v>82</v>
      </c>
      <c r="C76" s="245"/>
      <c r="D76" s="113"/>
      <c r="E76" s="381"/>
      <c r="F76" s="382"/>
      <c r="G76" s="382"/>
      <c r="H76" s="367"/>
      <c r="I76" s="368"/>
      <c r="J76" s="244" t="s">
        <v>82</v>
      </c>
      <c r="K76" s="313"/>
      <c r="L76" s="369"/>
      <c r="M76" s="367"/>
      <c r="N76" s="368"/>
      <c r="O76" s="350"/>
      <c r="P76" s="351"/>
    </row>
    <row r="77" spans="1:16" ht="20.100000000000001" customHeight="1" outlineLevel="1" x14ac:dyDescent="0.15">
      <c r="A77" s="280"/>
      <c r="B77" s="244" t="s">
        <v>83</v>
      </c>
      <c r="C77" s="245"/>
      <c r="D77" s="113"/>
      <c r="E77" s="381"/>
      <c r="F77" s="382"/>
      <c r="G77" s="382"/>
      <c r="H77" s="367"/>
      <c r="I77" s="368"/>
      <c r="J77" s="244" t="s">
        <v>83</v>
      </c>
      <c r="K77" s="313"/>
      <c r="L77" s="369"/>
      <c r="M77" s="367"/>
      <c r="N77" s="368"/>
      <c r="O77" s="350"/>
      <c r="P77" s="351"/>
    </row>
    <row r="78" spans="1:16" ht="20.100000000000001" customHeight="1" outlineLevel="1" x14ac:dyDescent="0.15">
      <c r="A78" s="280"/>
      <c r="B78" s="313" t="s">
        <v>52</v>
      </c>
      <c r="C78" s="245"/>
      <c r="D78" s="113"/>
      <c r="E78" s="381"/>
      <c r="F78" s="382"/>
      <c r="G78" s="382"/>
      <c r="H78" s="367"/>
      <c r="I78" s="368"/>
      <c r="J78" s="244" t="s">
        <v>5</v>
      </c>
      <c r="K78" s="313"/>
      <c r="L78" s="369"/>
      <c r="M78" s="367"/>
      <c r="N78" s="368"/>
      <c r="O78" s="350"/>
      <c r="P78" s="351"/>
    </row>
    <row r="79" spans="1:16" ht="20.100000000000001" customHeight="1" outlineLevel="1" x14ac:dyDescent="0.15">
      <c r="A79" s="280"/>
      <c r="B79" s="313" t="s">
        <v>6</v>
      </c>
      <c r="C79" s="245"/>
      <c r="D79" s="113"/>
      <c r="E79" s="381"/>
      <c r="F79" s="382"/>
      <c r="G79" s="382"/>
      <c r="H79" s="367"/>
      <c r="I79" s="368"/>
      <c r="J79" s="244" t="s">
        <v>6</v>
      </c>
      <c r="K79" s="313"/>
      <c r="L79" s="369"/>
      <c r="M79" s="367"/>
      <c r="N79" s="368"/>
      <c r="O79" s="350"/>
      <c r="P79" s="351"/>
    </row>
    <row r="80" spans="1:16" ht="20.100000000000001" customHeight="1" outlineLevel="1" x14ac:dyDescent="0.15">
      <c r="A80" s="280"/>
      <c r="B80" s="313" t="s">
        <v>64</v>
      </c>
      <c r="C80" s="245"/>
      <c r="D80" s="113"/>
      <c r="E80" s="381"/>
      <c r="F80" s="382"/>
      <c r="G80" s="382"/>
      <c r="H80" s="367"/>
      <c r="I80" s="368"/>
      <c r="J80" s="244" t="s">
        <v>8</v>
      </c>
      <c r="K80" s="313"/>
      <c r="L80" s="369"/>
      <c r="M80" s="367"/>
      <c r="N80" s="368"/>
      <c r="O80" s="350"/>
      <c r="P80" s="351"/>
    </row>
    <row r="81" spans="1:17" ht="20.100000000000001" customHeight="1" outlineLevel="1" x14ac:dyDescent="0.15">
      <c r="A81" s="280"/>
      <c r="B81" s="313" t="s">
        <v>47</v>
      </c>
      <c r="C81" s="245"/>
      <c r="D81" s="113"/>
      <c r="E81" s="381"/>
      <c r="F81" s="382"/>
      <c r="G81" s="382"/>
      <c r="H81" s="367"/>
      <c r="I81" s="368"/>
      <c r="J81" s="269" t="s">
        <v>47</v>
      </c>
      <c r="K81" s="333"/>
      <c r="L81" s="397"/>
      <c r="M81" s="367"/>
      <c r="N81" s="368"/>
      <c r="O81" s="350"/>
      <c r="P81" s="351"/>
    </row>
    <row r="82" spans="1:17" ht="20.100000000000001" customHeight="1" outlineLevel="1" x14ac:dyDescent="0.15">
      <c r="A82" s="280"/>
      <c r="B82" s="244" t="s">
        <v>53</v>
      </c>
      <c r="C82" s="245"/>
      <c r="D82" s="113"/>
      <c r="E82" s="381"/>
      <c r="F82" s="382"/>
      <c r="G82" s="382"/>
      <c r="H82" s="367"/>
      <c r="I82" s="368"/>
      <c r="J82" s="269" t="s">
        <v>121</v>
      </c>
      <c r="K82" s="333"/>
      <c r="L82" s="397"/>
      <c r="M82" s="367"/>
      <c r="N82" s="368"/>
      <c r="O82" s="350"/>
      <c r="P82" s="351"/>
    </row>
    <row r="83" spans="1:17" ht="20.100000000000001" customHeight="1" outlineLevel="1" x14ac:dyDescent="0.15">
      <c r="A83" s="280"/>
      <c r="B83" s="244" t="s">
        <v>54</v>
      </c>
      <c r="C83" s="245"/>
      <c r="D83" s="113"/>
      <c r="E83" s="381"/>
      <c r="F83" s="382"/>
      <c r="G83" s="382"/>
      <c r="H83" s="367"/>
      <c r="I83" s="368"/>
      <c r="J83" s="389" t="s">
        <v>96</v>
      </c>
      <c r="K83" s="390"/>
      <c r="L83" s="391"/>
      <c r="M83" s="367"/>
      <c r="N83" s="368"/>
      <c r="O83" s="350"/>
      <c r="P83" s="351"/>
    </row>
    <row r="84" spans="1:17" ht="20.100000000000001" customHeight="1" outlineLevel="1" thickBot="1" x14ac:dyDescent="0.2">
      <c r="A84" s="280"/>
      <c r="B84" s="244" t="s">
        <v>7</v>
      </c>
      <c r="C84" s="245"/>
      <c r="D84" s="113"/>
      <c r="E84" s="381"/>
      <c r="F84" s="382"/>
      <c r="G84" s="382"/>
      <c r="H84" s="367"/>
      <c r="I84" s="368"/>
      <c r="J84" s="392" t="s">
        <v>122</v>
      </c>
      <c r="K84" s="393"/>
      <c r="L84" s="394"/>
      <c r="M84" s="395"/>
      <c r="N84" s="396"/>
      <c r="O84" s="350"/>
      <c r="P84" s="351"/>
    </row>
    <row r="85" spans="1:17" ht="20.100000000000001" customHeight="1" outlineLevel="1" thickTop="1" thickBot="1" x14ac:dyDescent="0.2">
      <c r="A85" s="280"/>
      <c r="B85" s="244" t="s">
        <v>9</v>
      </c>
      <c r="C85" s="245"/>
      <c r="D85" s="114"/>
      <c r="E85" s="381"/>
      <c r="F85" s="382"/>
      <c r="G85" s="382"/>
      <c r="H85" s="367"/>
      <c r="I85" s="368"/>
      <c r="J85" s="405" t="s">
        <v>123</v>
      </c>
      <c r="K85" s="406"/>
      <c r="L85" s="407"/>
      <c r="M85" s="340">
        <f>SUM(M68:N84)</f>
        <v>0</v>
      </c>
      <c r="N85" s="341"/>
      <c r="O85" s="350"/>
      <c r="P85" s="351"/>
    </row>
    <row r="86" spans="1:17" ht="20.100000000000001" customHeight="1" outlineLevel="1" x14ac:dyDescent="0.15">
      <c r="A86" s="280"/>
      <c r="B86" s="244" t="s">
        <v>10</v>
      </c>
      <c r="C86" s="245"/>
      <c r="D86" s="115"/>
      <c r="E86" s="381"/>
      <c r="F86" s="382"/>
      <c r="G86" s="382"/>
      <c r="H86" s="367"/>
      <c r="I86" s="368"/>
      <c r="J86" s="408"/>
      <c r="K86" s="409"/>
      <c r="L86" s="409"/>
      <c r="M86" s="409"/>
      <c r="N86" s="410"/>
      <c r="O86" s="350"/>
      <c r="P86" s="351"/>
    </row>
    <row r="87" spans="1:17" ht="20.100000000000001" customHeight="1" outlineLevel="1" x14ac:dyDescent="0.15">
      <c r="A87" s="280"/>
      <c r="B87" s="313" t="s">
        <v>55</v>
      </c>
      <c r="C87" s="245"/>
      <c r="D87" s="116"/>
      <c r="E87" s="381"/>
      <c r="F87" s="382"/>
      <c r="G87" s="382"/>
      <c r="H87" s="367"/>
      <c r="I87" s="368"/>
      <c r="J87" s="408"/>
      <c r="K87" s="409"/>
      <c r="L87" s="409"/>
      <c r="M87" s="409"/>
      <c r="N87" s="410"/>
      <c r="O87" s="350"/>
      <c r="P87" s="351"/>
    </row>
    <row r="88" spans="1:17" ht="20.100000000000001" customHeight="1" outlineLevel="1" x14ac:dyDescent="0.15">
      <c r="A88" s="280"/>
      <c r="B88" s="313" t="s">
        <v>124</v>
      </c>
      <c r="C88" s="245"/>
      <c r="D88" s="116"/>
      <c r="E88" s="381"/>
      <c r="F88" s="382"/>
      <c r="G88" s="382"/>
      <c r="H88" s="367"/>
      <c r="I88" s="368"/>
      <c r="J88" s="408"/>
      <c r="K88" s="409"/>
      <c r="L88" s="409"/>
      <c r="M88" s="409"/>
      <c r="N88" s="410"/>
      <c r="O88" s="350"/>
      <c r="P88" s="351"/>
    </row>
    <row r="89" spans="1:17" ht="20.100000000000001" customHeight="1" outlineLevel="1" x14ac:dyDescent="0.15">
      <c r="A89" s="280"/>
      <c r="B89" s="265" t="s">
        <v>125</v>
      </c>
      <c r="C89" s="266"/>
      <c r="D89" s="114"/>
      <c r="E89" s="381"/>
      <c r="F89" s="382"/>
      <c r="G89" s="382"/>
      <c r="H89" s="367"/>
      <c r="I89" s="368"/>
      <c r="J89" s="408"/>
      <c r="K89" s="409"/>
      <c r="L89" s="409"/>
      <c r="M89" s="409"/>
      <c r="N89" s="410"/>
      <c r="O89" s="350"/>
      <c r="P89" s="351"/>
    </row>
    <row r="90" spans="1:17" ht="20.100000000000001" customHeight="1" outlineLevel="1" thickBot="1" x14ac:dyDescent="0.2">
      <c r="A90" s="280"/>
      <c r="B90" s="265" t="s">
        <v>113</v>
      </c>
      <c r="C90" s="266"/>
      <c r="D90" s="117"/>
      <c r="E90" s="383"/>
      <c r="F90" s="384"/>
      <c r="G90" s="384"/>
      <c r="H90" s="367"/>
      <c r="I90" s="368"/>
      <c r="J90" s="408"/>
      <c r="K90" s="409"/>
      <c r="L90" s="409"/>
      <c r="M90" s="409"/>
      <c r="N90" s="410"/>
      <c r="O90" s="350"/>
      <c r="P90" s="351"/>
    </row>
    <row r="91" spans="1:17" ht="20.100000000000001" customHeight="1" outlineLevel="1" thickTop="1" thickBot="1" x14ac:dyDescent="0.2">
      <c r="A91" s="280"/>
      <c r="B91" s="398" t="s">
        <v>33</v>
      </c>
      <c r="C91" s="399"/>
      <c r="D91" s="39"/>
      <c r="E91" s="400"/>
      <c r="F91" s="401"/>
      <c r="G91" s="402"/>
      <c r="H91" s="403">
        <f>SUM(H68:I90)</f>
        <v>0</v>
      </c>
      <c r="I91" s="404"/>
      <c r="J91" s="411"/>
      <c r="K91" s="412"/>
      <c r="L91" s="412"/>
      <c r="M91" s="412"/>
      <c r="N91" s="413"/>
      <c r="O91" s="352"/>
      <c r="P91" s="353"/>
    </row>
    <row r="92" spans="1:17" ht="24.95" customHeight="1" outlineLevel="1" x14ac:dyDescent="0.15">
      <c r="A92" s="280"/>
      <c r="B92" s="249" t="s">
        <v>62</v>
      </c>
      <c r="C92" s="250"/>
      <c r="D92" s="419" t="s">
        <v>80</v>
      </c>
      <c r="E92" s="420"/>
      <c r="F92" s="420"/>
      <c r="G92" s="420"/>
      <c r="H92" s="420"/>
      <c r="I92" s="420"/>
      <c r="J92" s="420"/>
      <c r="K92" s="421"/>
      <c r="L92" s="422"/>
      <c r="M92" s="423"/>
      <c r="N92" s="423"/>
      <c r="O92" s="423"/>
      <c r="P92" s="424"/>
      <c r="Q92" s="31"/>
    </row>
    <row r="93" spans="1:17" ht="20.100000000000001" customHeight="1" outlineLevel="1" thickBot="1" x14ac:dyDescent="0.2">
      <c r="A93" s="280"/>
      <c r="B93" s="417"/>
      <c r="C93" s="418"/>
      <c r="D93" s="40" t="s">
        <v>126</v>
      </c>
      <c r="E93" s="99" t="s">
        <v>276</v>
      </c>
      <c r="F93" s="431" t="s">
        <v>12</v>
      </c>
      <c r="G93" s="432"/>
      <c r="H93" s="431" t="s">
        <v>56</v>
      </c>
      <c r="I93" s="432"/>
      <c r="J93" s="433" t="s">
        <v>127</v>
      </c>
      <c r="K93" s="434"/>
      <c r="L93" s="425"/>
      <c r="M93" s="426"/>
      <c r="N93" s="426"/>
      <c r="O93" s="426"/>
      <c r="P93" s="427"/>
      <c r="Q93" s="31"/>
    </row>
    <row r="94" spans="1:17" ht="20.100000000000001" customHeight="1" outlineLevel="1" x14ac:dyDescent="0.15">
      <c r="A94" s="281"/>
      <c r="B94" s="277" t="s">
        <v>128</v>
      </c>
      <c r="C94" s="416"/>
      <c r="D94" s="118"/>
      <c r="E94" s="103">
        <v>4480</v>
      </c>
      <c r="F94" s="435" t="s">
        <v>13</v>
      </c>
      <c r="G94" s="435"/>
      <c r="H94" s="436">
        <v>0.05</v>
      </c>
      <c r="I94" s="436"/>
      <c r="J94" s="323">
        <f>D94*E94*$H$94</f>
        <v>0</v>
      </c>
      <c r="K94" s="324"/>
      <c r="L94" s="425"/>
      <c r="M94" s="426"/>
      <c r="N94" s="426"/>
      <c r="O94" s="426"/>
      <c r="P94" s="427"/>
      <c r="Q94" s="31"/>
    </row>
    <row r="95" spans="1:17" ht="20.100000000000001" customHeight="1" outlineLevel="1" x14ac:dyDescent="0.15">
      <c r="A95" s="280"/>
      <c r="B95" s="416" t="s">
        <v>63</v>
      </c>
      <c r="C95" s="278"/>
      <c r="D95" s="119"/>
      <c r="E95" s="100">
        <v>56000</v>
      </c>
      <c r="F95" s="415" t="s">
        <v>32</v>
      </c>
      <c r="G95" s="415"/>
      <c r="H95" s="437"/>
      <c r="I95" s="437"/>
      <c r="J95" s="301">
        <f t="shared" ref="J95:J102" si="2">D95*E95*$H$94</f>
        <v>0</v>
      </c>
      <c r="K95" s="302"/>
      <c r="L95" s="425"/>
      <c r="M95" s="426"/>
      <c r="N95" s="426"/>
      <c r="O95" s="426"/>
      <c r="P95" s="427"/>
      <c r="Q95" s="31"/>
    </row>
    <row r="96" spans="1:17" ht="20.100000000000001" customHeight="1" outlineLevel="1" x14ac:dyDescent="0.15">
      <c r="A96" s="280"/>
      <c r="B96" s="313" t="s">
        <v>129</v>
      </c>
      <c r="C96" s="245"/>
      <c r="D96" s="140"/>
      <c r="E96" s="100">
        <v>2380</v>
      </c>
      <c r="F96" s="414" t="s">
        <v>13</v>
      </c>
      <c r="G96" s="414"/>
      <c r="H96" s="437"/>
      <c r="I96" s="437"/>
      <c r="J96" s="301">
        <f t="shared" si="2"/>
        <v>0</v>
      </c>
      <c r="K96" s="302"/>
      <c r="L96" s="425"/>
      <c r="M96" s="426"/>
      <c r="N96" s="426"/>
      <c r="O96" s="426"/>
      <c r="P96" s="427"/>
      <c r="Q96" s="31"/>
    </row>
    <row r="97" spans="1:17" ht="20.100000000000001" customHeight="1" outlineLevel="1" x14ac:dyDescent="0.15">
      <c r="A97" s="280"/>
      <c r="B97" s="313" t="s">
        <v>130</v>
      </c>
      <c r="C97" s="245"/>
      <c r="D97" s="140"/>
      <c r="E97" s="100">
        <v>4480</v>
      </c>
      <c r="F97" s="414" t="s">
        <v>13</v>
      </c>
      <c r="G97" s="414"/>
      <c r="H97" s="437"/>
      <c r="I97" s="437"/>
      <c r="J97" s="301">
        <f t="shared" si="2"/>
        <v>0</v>
      </c>
      <c r="K97" s="302"/>
      <c r="L97" s="425"/>
      <c r="M97" s="426"/>
      <c r="N97" s="426"/>
      <c r="O97" s="426"/>
      <c r="P97" s="427"/>
      <c r="Q97" s="31"/>
    </row>
    <row r="98" spans="1:17" ht="20.100000000000001" customHeight="1" outlineLevel="1" x14ac:dyDescent="0.15">
      <c r="A98" s="280"/>
      <c r="B98" s="244" t="s">
        <v>83</v>
      </c>
      <c r="C98" s="245"/>
      <c r="D98" s="140"/>
      <c r="E98" s="100">
        <v>56000</v>
      </c>
      <c r="F98" s="415" t="s">
        <v>32</v>
      </c>
      <c r="G98" s="415"/>
      <c r="H98" s="437"/>
      <c r="I98" s="437"/>
      <c r="J98" s="301">
        <f t="shared" si="2"/>
        <v>0</v>
      </c>
      <c r="K98" s="302"/>
      <c r="L98" s="425"/>
      <c r="M98" s="426"/>
      <c r="N98" s="426"/>
      <c r="O98" s="426"/>
      <c r="P98" s="427"/>
      <c r="Q98" s="31"/>
    </row>
    <row r="99" spans="1:17" ht="20.100000000000001" customHeight="1" outlineLevel="1" x14ac:dyDescent="0.15">
      <c r="A99" s="280"/>
      <c r="B99" s="313" t="s">
        <v>131</v>
      </c>
      <c r="C99" s="245"/>
      <c r="D99" s="140"/>
      <c r="E99" s="100">
        <v>1790</v>
      </c>
      <c r="F99" s="414" t="s">
        <v>13</v>
      </c>
      <c r="G99" s="414"/>
      <c r="H99" s="437"/>
      <c r="I99" s="437"/>
      <c r="J99" s="301">
        <f t="shared" si="2"/>
        <v>0</v>
      </c>
      <c r="K99" s="302"/>
      <c r="L99" s="425"/>
      <c r="M99" s="426"/>
      <c r="N99" s="426"/>
      <c r="O99" s="426"/>
      <c r="P99" s="427"/>
      <c r="Q99" s="31"/>
    </row>
    <row r="100" spans="1:17" ht="20.100000000000001" customHeight="1" outlineLevel="1" x14ac:dyDescent="0.15">
      <c r="A100" s="280"/>
      <c r="B100" s="313" t="s">
        <v>132</v>
      </c>
      <c r="C100" s="245"/>
      <c r="D100" s="119"/>
      <c r="E100" s="100">
        <v>33600</v>
      </c>
      <c r="F100" s="415" t="s">
        <v>32</v>
      </c>
      <c r="G100" s="415"/>
      <c r="H100" s="437"/>
      <c r="I100" s="437"/>
      <c r="J100" s="301">
        <f t="shared" si="2"/>
        <v>0</v>
      </c>
      <c r="K100" s="302"/>
      <c r="L100" s="425"/>
      <c r="M100" s="426"/>
      <c r="N100" s="426"/>
      <c r="O100" s="426"/>
      <c r="P100" s="427"/>
      <c r="Q100" s="31"/>
    </row>
    <row r="101" spans="1:17" ht="20.100000000000001" customHeight="1" outlineLevel="1" x14ac:dyDescent="0.15">
      <c r="A101" s="280"/>
      <c r="B101" s="313" t="s">
        <v>58</v>
      </c>
      <c r="C101" s="245"/>
      <c r="D101" s="109"/>
      <c r="E101" s="100">
        <v>33600</v>
      </c>
      <c r="F101" s="415" t="s">
        <v>32</v>
      </c>
      <c r="G101" s="415"/>
      <c r="H101" s="437"/>
      <c r="I101" s="437"/>
      <c r="J101" s="301">
        <f t="shared" si="2"/>
        <v>0</v>
      </c>
      <c r="K101" s="302"/>
      <c r="L101" s="425"/>
      <c r="M101" s="426"/>
      <c r="N101" s="426"/>
      <c r="O101" s="426"/>
      <c r="P101" s="427"/>
      <c r="Q101" s="31"/>
    </row>
    <row r="102" spans="1:17" ht="20.100000000000001" customHeight="1" outlineLevel="1" x14ac:dyDescent="0.15">
      <c r="A102" s="280"/>
      <c r="B102" s="313" t="s">
        <v>65</v>
      </c>
      <c r="C102" s="245"/>
      <c r="D102" s="109"/>
      <c r="E102" s="100">
        <v>5940</v>
      </c>
      <c r="F102" s="415" t="s">
        <v>32</v>
      </c>
      <c r="G102" s="415"/>
      <c r="H102" s="437"/>
      <c r="I102" s="437"/>
      <c r="J102" s="301">
        <f t="shared" si="2"/>
        <v>0</v>
      </c>
      <c r="K102" s="302"/>
      <c r="L102" s="425"/>
      <c r="M102" s="426"/>
      <c r="N102" s="426"/>
      <c r="O102" s="426"/>
      <c r="P102" s="427"/>
      <c r="Q102" s="31"/>
    </row>
    <row r="103" spans="1:17" ht="20.100000000000001" customHeight="1" outlineLevel="1" x14ac:dyDescent="0.15">
      <c r="A103" s="280"/>
      <c r="B103" s="313" t="s">
        <v>59</v>
      </c>
      <c r="C103" s="245"/>
      <c r="D103" s="140"/>
      <c r="E103" s="100">
        <v>33600</v>
      </c>
      <c r="F103" s="415" t="s">
        <v>32</v>
      </c>
      <c r="G103" s="415"/>
      <c r="H103" s="437"/>
      <c r="I103" s="437"/>
      <c r="J103" s="301">
        <f>D103*E103*$H$94</f>
        <v>0</v>
      </c>
      <c r="K103" s="302"/>
      <c r="L103" s="425"/>
      <c r="M103" s="426"/>
      <c r="N103" s="426"/>
      <c r="O103" s="426"/>
      <c r="P103" s="427"/>
      <c r="Q103" s="31"/>
    </row>
    <row r="104" spans="1:17" ht="20.100000000000001" customHeight="1" outlineLevel="1" x14ac:dyDescent="0.15">
      <c r="A104" s="280"/>
      <c r="B104" s="313" t="s">
        <v>60</v>
      </c>
      <c r="C104" s="245"/>
      <c r="D104" s="119"/>
      <c r="E104" s="100">
        <v>11900</v>
      </c>
      <c r="F104" s="415" t="s">
        <v>32</v>
      </c>
      <c r="G104" s="415"/>
      <c r="H104" s="437"/>
      <c r="I104" s="437"/>
      <c r="J104" s="301">
        <f t="shared" ref="J104:J110" si="3">D104*E104*$H$94</f>
        <v>0</v>
      </c>
      <c r="K104" s="302"/>
      <c r="L104" s="425"/>
      <c r="M104" s="426"/>
      <c r="N104" s="426"/>
      <c r="O104" s="426"/>
      <c r="P104" s="427"/>
      <c r="Q104" s="31"/>
    </row>
    <row r="105" spans="1:17" ht="20.100000000000001" customHeight="1" outlineLevel="1" x14ac:dyDescent="0.15">
      <c r="A105" s="280"/>
      <c r="B105" s="313" t="s">
        <v>66</v>
      </c>
      <c r="C105" s="245"/>
      <c r="D105" s="140"/>
      <c r="E105" s="100">
        <v>8910</v>
      </c>
      <c r="F105" s="415" t="s">
        <v>32</v>
      </c>
      <c r="G105" s="415"/>
      <c r="H105" s="437"/>
      <c r="I105" s="437"/>
      <c r="J105" s="301">
        <f t="shared" si="3"/>
        <v>0</v>
      </c>
      <c r="K105" s="302"/>
      <c r="L105" s="425"/>
      <c r="M105" s="426"/>
      <c r="N105" s="426"/>
      <c r="O105" s="426"/>
      <c r="P105" s="427"/>
      <c r="Q105" s="31"/>
    </row>
    <row r="106" spans="1:17" ht="20.100000000000001" customHeight="1" outlineLevel="1" x14ac:dyDescent="0.15">
      <c r="A106" s="280"/>
      <c r="B106" s="313" t="s">
        <v>10</v>
      </c>
      <c r="C106" s="245"/>
      <c r="D106" s="140"/>
      <c r="E106" s="100">
        <v>1190</v>
      </c>
      <c r="F106" s="415" t="s">
        <v>32</v>
      </c>
      <c r="G106" s="415"/>
      <c r="H106" s="437"/>
      <c r="I106" s="437"/>
      <c r="J106" s="301">
        <f t="shared" si="3"/>
        <v>0</v>
      </c>
      <c r="K106" s="302"/>
      <c r="L106" s="425"/>
      <c r="M106" s="426"/>
      <c r="N106" s="426"/>
      <c r="O106" s="426"/>
      <c r="P106" s="427"/>
      <c r="Q106" s="31"/>
    </row>
    <row r="107" spans="1:17" ht="20.100000000000001" customHeight="1" outlineLevel="1" x14ac:dyDescent="0.15">
      <c r="A107" s="280"/>
      <c r="B107" s="313" t="s">
        <v>133</v>
      </c>
      <c r="C107" s="245"/>
      <c r="D107" s="119"/>
      <c r="E107" s="100">
        <v>35700</v>
      </c>
      <c r="F107" s="415" t="s">
        <v>32</v>
      </c>
      <c r="G107" s="415"/>
      <c r="H107" s="437"/>
      <c r="I107" s="437"/>
      <c r="J107" s="301">
        <f t="shared" si="3"/>
        <v>0</v>
      </c>
      <c r="K107" s="302"/>
      <c r="L107" s="425"/>
      <c r="M107" s="426"/>
      <c r="N107" s="426"/>
      <c r="O107" s="426"/>
      <c r="P107" s="427"/>
      <c r="Q107" s="31"/>
    </row>
    <row r="108" spans="1:17" ht="20.100000000000001" customHeight="1" outlineLevel="1" x14ac:dyDescent="0.15">
      <c r="A108" s="280"/>
      <c r="B108" s="313" t="s">
        <v>31</v>
      </c>
      <c r="C108" s="245"/>
      <c r="D108" s="109"/>
      <c r="E108" s="102">
        <v>1190</v>
      </c>
      <c r="F108" s="414" t="s">
        <v>13</v>
      </c>
      <c r="G108" s="414"/>
      <c r="H108" s="437"/>
      <c r="I108" s="437"/>
      <c r="J108" s="301">
        <f t="shared" si="3"/>
        <v>0</v>
      </c>
      <c r="K108" s="302"/>
      <c r="L108" s="425"/>
      <c r="M108" s="426"/>
      <c r="N108" s="426"/>
      <c r="O108" s="426"/>
      <c r="P108" s="427"/>
      <c r="Q108" s="31"/>
    </row>
    <row r="109" spans="1:17" ht="20.100000000000001" customHeight="1" outlineLevel="1" x14ac:dyDescent="0.15">
      <c r="A109" s="280"/>
      <c r="B109" s="313" t="s">
        <v>18</v>
      </c>
      <c r="C109" s="245"/>
      <c r="D109" s="109"/>
      <c r="E109" s="100">
        <v>11900</v>
      </c>
      <c r="F109" s="415" t="s">
        <v>32</v>
      </c>
      <c r="G109" s="415"/>
      <c r="H109" s="438"/>
      <c r="I109" s="438"/>
      <c r="J109" s="301">
        <f t="shared" si="3"/>
        <v>0</v>
      </c>
      <c r="K109" s="302"/>
      <c r="L109" s="425"/>
      <c r="M109" s="426"/>
      <c r="N109" s="426"/>
      <c r="O109" s="426"/>
      <c r="P109" s="427"/>
      <c r="Q109" s="31"/>
    </row>
    <row r="110" spans="1:17" ht="20.100000000000001" customHeight="1" outlineLevel="1" thickBot="1" x14ac:dyDescent="0.2">
      <c r="A110" s="280"/>
      <c r="B110" s="393" t="s">
        <v>134</v>
      </c>
      <c r="C110" s="440"/>
      <c r="D110" s="144"/>
      <c r="E110" s="120">
        <v>4480</v>
      </c>
      <c r="F110" s="441" t="s">
        <v>13</v>
      </c>
      <c r="G110" s="441"/>
      <c r="H110" s="439"/>
      <c r="I110" s="439"/>
      <c r="J110" s="365">
        <f t="shared" si="3"/>
        <v>0</v>
      </c>
      <c r="K110" s="366"/>
      <c r="L110" s="425"/>
      <c r="M110" s="426"/>
      <c r="N110" s="426"/>
      <c r="O110" s="426"/>
      <c r="P110" s="427"/>
      <c r="Q110" s="31"/>
    </row>
    <row r="111" spans="1:17" ht="20.100000000000001" customHeight="1" outlineLevel="1" thickTop="1" thickBot="1" x14ac:dyDescent="0.2">
      <c r="A111" s="280"/>
      <c r="B111" s="398" t="s">
        <v>33</v>
      </c>
      <c r="C111" s="399"/>
      <c r="D111" s="41"/>
      <c r="E111" s="42"/>
      <c r="F111" s="453"/>
      <c r="G111" s="454"/>
      <c r="H111" s="453"/>
      <c r="I111" s="454"/>
      <c r="J111" s="455">
        <f>SUM(J94:K110)</f>
        <v>0</v>
      </c>
      <c r="K111" s="456"/>
      <c r="L111" s="428"/>
      <c r="M111" s="429"/>
      <c r="N111" s="429"/>
      <c r="O111" s="429"/>
      <c r="P111" s="430"/>
      <c r="Q111" s="31"/>
    </row>
    <row r="112" spans="1:17" ht="24.95" customHeight="1" outlineLevel="1" x14ac:dyDescent="0.15">
      <c r="A112" s="280"/>
      <c r="B112" s="457" t="s">
        <v>57</v>
      </c>
      <c r="C112" s="250"/>
      <c r="D112" s="287" t="s">
        <v>135</v>
      </c>
      <c r="E112" s="459"/>
      <c r="F112" s="459"/>
      <c r="G112" s="459"/>
      <c r="H112" s="459"/>
      <c r="I112" s="460"/>
      <c r="J112" s="422"/>
      <c r="K112" s="423"/>
      <c r="L112" s="423"/>
      <c r="M112" s="423"/>
      <c r="N112" s="423"/>
      <c r="O112" s="423"/>
      <c r="P112" s="424"/>
      <c r="Q112" s="31"/>
    </row>
    <row r="113" spans="1:16" ht="20.100000000000001" customHeight="1" outlineLevel="1" thickBot="1" x14ac:dyDescent="0.2">
      <c r="A113" s="280"/>
      <c r="B113" s="458"/>
      <c r="C113" s="418"/>
      <c r="D113" s="152" t="s">
        <v>101</v>
      </c>
      <c r="E113" s="99" t="s">
        <v>276</v>
      </c>
      <c r="F113" s="290" t="s">
        <v>12</v>
      </c>
      <c r="G113" s="291"/>
      <c r="H113" s="290" t="s">
        <v>44</v>
      </c>
      <c r="I113" s="292"/>
      <c r="J113" s="425"/>
      <c r="K113" s="426"/>
      <c r="L113" s="426"/>
      <c r="M113" s="426"/>
      <c r="N113" s="426"/>
      <c r="O113" s="426"/>
      <c r="P113" s="427"/>
    </row>
    <row r="114" spans="1:16" ht="20.100000000000001" customHeight="1" outlineLevel="1" x14ac:dyDescent="0.15">
      <c r="A114" s="280"/>
      <c r="B114" s="461" t="s">
        <v>67</v>
      </c>
      <c r="C114" s="462"/>
      <c r="D114" s="116"/>
      <c r="E114" s="442">
        <v>8910</v>
      </c>
      <c r="F114" s="321" t="s">
        <v>32</v>
      </c>
      <c r="G114" s="322"/>
      <c r="H114" s="447">
        <f>D114*E114</f>
        <v>0</v>
      </c>
      <c r="I114" s="448"/>
      <c r="J114" s="425"/>
      <c r="K114" s="426"/>
      <c r="L114" s="426"/>
      <c r="M114" s="426"/>
      <c r="N114" s="426"/>
      <c r="O114" s="426"/>
      <c r="P114" s="427"/>
    </row>
    <row r="115" spans="1:16" ht="20.100000000000001" customHeight="1" outlineLevel="1" x14ac:dyDescent="0.15">
      <c r="A115" s="280"/>
      <c r="B115" s="416" t="s">
        <v>58</v>
      </c>
      <c r="C115" s="278"/>
      <c r="D115" s="121"/>
      <c r="E115" s="443"/>
      <c r="F115" s="303"/>
      <c r="G115" s="304"/>
      <c r="H115" s="449">
        <f>D115*E114</f>
        <v>0</v>
      </c>
      <c r="I115" s="450"/>
      <c r="J115" s="425"/>
      <c r="K115" s="426"/>
      <c r="L115" s="426"/>
      <c r="M115" s="426"/>
      <c r="N115" s="426"/>
      <c r="O115" s="426"/>
      <c r="P115" s="427"/>
    </row>
    <row r="116" spans="1:16" ht="20.100000000000001" customHeight="1" outlineLevel="1" x14ac:dyDescent="0.15">
      <c r="A116" s="280"/>
      <c r="B116" s="313" t="s">
        <v>59</v>
      </c>
      <c r="C116" s="245"/>
      <c r="D116" s="122"/>
      <c r="E116" s="443"/>
      <c r="F116" s="303"/>
      <c r="G116" s="304"/>
      <c r="H116" s="449">
        <f>D116*E114</f>
        <v>0</v>
      </c>
      <c r="I116" s="450"/>
      <c r="J116" s="425"/>
      <c r="K116" s="426"/>
      <c r="L116" s="426"/>
      <c r="M116" s="426"/>
      <c r="N116" s="426"/>
      <c r="O116" s="426"/>
      <c r="P116" s="427"/>
    </row>
    <row r="117" spans="1:16" ht="20.100000000000001" customHeight="1" outlineLevel="1" thickBot="1" x14ac:dyDescent="0.2">
      <c r="A117" s="280"/>
      <c r="B117" s="393" t="s">
        <v>60</v>
      </c>
      <c r="C117" s="440"/>
      <c r="D117" s="123"/>
      <c r="E117" s="444"/>
      <c r="F117" s="445"/>
      <c r="G117" s="446"/>
      <c r="H117" s="451">
        <f>D117*E114</f>
        <v>0</v>
      </c>
      <c r="I117" s="452"/>
      <c r="J117" s="425"/>
      <c r="K117" s="426"/>
      <c r="L117" s="426"/>
      <c r="M117" s="426"/>
      <c r="N117" s="426"/>
      <c r="O117" s="426"/>
      <c r="P117" s="427"/>
    </row>
    <row r="118" spans="1:16" ht="20.100000000000001" customHeight="1" outlineLevel="1" thickTop="1" thickBot="1" x14ac:dyDescent="0.2">
      <c r="A118" s="280"/>
      <c r="B118" s="398" t="s">
        <v>33</v>
      </c>
      <c r="C118" s="399"/>
      <c r="D118" s="43"/>
      <c r="E118" s="42"/>
      <c r="F118" s="453"/>
      <c r="G118" s="454"/>
      <c r="H118" s="340">
        <f>SUM(H114:I117)</f>
        <v>0</v>
      </c>
      <c r="I118" s="341"/>
      <c r="J118" s="425"/>
      <c r="K118" s="426"/>
      <c r="L118" s="426"/>
      <c r="M118" s="426"/>
      <c r="N118" s="426"/>
      <c r="O118" s="426"/>
      <c r="P118" s="427"/>
    </row>
    <row r="119" spans="1:16" ht="24.95" customHeight="1" outlineLevel="1" thickBot="1" x14ac:dyDescent="0.2">
      <c r="A119" s="280"/>
      <c r="B119" s="476" t="s">
        <v>136</v>
      </c>
      <c r="C119" s="477"/>
      <c r="D119" s="477"/>
      <c r="E119" s="477"/>
      <c r="F119" s="477"/>
      <c r="G119" s="477"/>
      <c r="H119" s="477"/>
      <c r="I119" s="477"/>
      <c r="J119" s="477"/>
      <c r="K119" s="477"/>
      <c r="L119" s="478"/>
      <c r="M119" s="479"/>
      <c r="N119" s="479"/>
      <c r="O119" s="479"/>
      <c r="P119" s="480"/>
    </row>
    <row r="120" spans="1:16" ht="20.100000000000001" customHeight="1" outlineLevel="1" x14ac:dyDescent="0.15">
      <c r="A120" s="280"/>
      <c r="B120" s="481"/>
      <c r="C120" s="44" t="s">
        <v>137</v>
      </c>
      <c r="D120" s="483" t="s">
        <v>138</v>
      </c>
      <c r="E120" s="263"/>
      <c r="F120" s="256" t="s">
        <v>36</v>
      </c>
      <c r="G120" s="256"/>
      <c r="H120" s="484" t="s">
        <v>276</v>
      </c>
      <c r="I120" s="256"/>
      <c r="J120" s="264" t="s">
        <v>140</v>
      </c>
      <c r="K120" s="257"/>
      <c r="L120" s="138" t="s">
        <v>142</v>
      </c>
      <c r="M120" s="409"/>
      <c r="N120" s="409"/>
      <c r="O120" s="409"/>
      <c r="P120" s="410"/>
    </row>
    <row r="121" spans="1:16" ht="20.100000000000001" customHeight="1" outlineLevel="1" x14ac:dyDescent="0.15">
      <c r="A121" s="280"/>
      <c r="B121" s="481"/>
      <c r="C121" s="463" t="s">
        <v>84</v>
      </c>
      <c r="D121" s="465" t="s">
        <v>143</v>
      </c>
      <c r="E121" s="466"/>
      <c r="F121" s="467"/>
      <c r="G121" s="467"/>
      <c r="H121" s="468">
        <v>1190</v>
      </c>
      <c r="I121" s="468"/>
      <c r="J121" s="327" t="s">
        <v>145</v>
      </c>
      <c r="K121" s="328"/>
      <c r="L121" s="124">
        <f t="shared" ref="L121" si="4">F121*H121</f>
        <v>0</v>
      </c>
      <c r="M121" s="409"/>
      <c r="N121" s="409"/>
      <c r="O121" s="409"/>
      <c r="P121" s="410"/>
    </row>
    <row r="122" spans="1:16" ht="20.100000000000001" customHeight="1" outlineLevel="1" thickBot="1" x14ac:dyDescent="0.2">
      <c r="A122" s="280"/>
      <c r="B122" s="481"/>
      <c r="C122" s="464"/>
      <c r="D122" s="469" t="s">
        <v>146</v>
      </c>
      <c r="E122" s="470"/>
      <c r="F122" s="471"/>
      <c r="G122" s="471"/>
      <c r="H122" s="472">
        <v>2380</v>
      </c>
      <c r="I122" s="472"/>
      <c r="J122" s="327" t="s">
        <v>145</v>
      </c>
      <c r="K122" s="328"/>
      <c r="L122" s="125">
        <f>F122*H122</f>
        <v>0</v>
      </c>
      <c r="M122" s="409"/>
      <c r="N122" s="409"/>
      <c r="O122" s="409"/>
      <c r="P122" s="410"/>
    </row>
    <row r="123" spans="1:16" ht="20.100000000000001" customHeight="1" outlineLevel="1" thickTop="1" thickBot="1" x14ac:dyDescent="0.2">
      <c r="A123" s="280"/>
      <c r="B123" s="481"/>
      <c r="C123" s="464"/>
      <c r="D123" s="473" t="s">
        <v>68</v>
      </c>
      <c r="E123" s="474"/>
      <c r="F123" s="474"/>
      <c r="G123" s="474"/>
      <c r="H123" s="474"/>
      <c r="I123" s="474"/>
      <c r="J123" s="474"/>
      <c r="K123" s="475"/>
      <c r="L123" s="150">
        <f>SUM(L121:L122)</f>
        <v>0</v>
      </c>
      <c r="M123" s="409"/>
      <c r="N123" s="409"/>
      <c r="O123" s="409"/>
      <c r="P123" s="410"/>
    </row>
    <row r="124" spans="1:16" ht="20.100000000000001" customHeight="1" outlineLevel="1" x14ac:dyDescent="0.15">
      <c r="A124" s="280"/>
      <c r="B124" s="481"/>
      <c r="C124" s="486" t="s">
        <v>147</v>
      </c>
      <c r="D124" s="488" t="s">
        <v>148</v>
      </c>
      <c r="E124" s="489"/>
      <c r="F124" s="256" t="s">
        <v>36</v>
      </c>
      <c r="G124" s="256"/>
      <c r="H124" s="484" t="s">
        <v>276</v>
      </c>
      <c r="I124" s="256"/>
      <c r="J124" s="264" t="s">
        <v>139</v>
      </c>
      <c r="K124" s="257"/>
      <c r="L124" s="45" t="s">
        <v>141</v>
      </c>
      <c r="M124" s="409"/>
      <c r="N124" s="409"/>
      <c r="O124" s="409"/>
      <c r="P124" s="410"/>
    </row>
    <row r="125" spans="1:16" ht="20.100000000000001" customHeight="1" outlineLevel="1" x14ac:dyDescent="0.15">
      <c r="A125" s="280"/>
      <c r="B125" s="481"/>
      <c r="C125" s="464"/>
      <c r="D125" s="265" t="s">
        <v>20</v>
      </c>
      <c r="E125" s="492"/>
      <c r="F125" s="485"/>
      <c r="G125" s="467"/>
      <c r="H125" s="468">
        <v>734</v>
      </c>
      <c r="I125" s="468"/>
      <c r="J125" s="327" t="s">
        <v>144</v>
      </c>
      <c r="K125" s="328"/>
      <c r="L125" s="124">
        <f t="shared" ref="L125" si="5">F125*H125</f>
        <v>0</v>
      </c>
      <c r="M125" s="409"/>
      <c r="N125" s="409"/>
      <c r="O125" s="409"/>
      <c r="P125" s="410"/>
    </row>
    <row r="126" spans="1:16" ht="20.100000000000001" customHeight="1" outlineLevel="1" x14ac:dyDescent="0.15">
      <c r="A126" s="280"/>
      <c r="B126" s="481"/>
      <c r="C126" s="464"/>
      <c r="D126" s="493" t="s">
        <v>102</v>
      </c>
      <c r="E126" s="494"/>
      <c r="F126" s="485"/>
      <c r="G126" s="467"/>
      <c r="H126" s="468">
        <v>734</v>
      </c>
      <c r="I126" s="468"/>
      <c r="J126" s="327" t="s">
        <v>144</v>
      </c>
      <c r="K126" s="328"/>
      <c r="L126" s="124">
        <f>F126*H126</f>
        <v>0</v>
      </c>
      <c r="M126" s="409"/>
      <c r="N126" s="409"/>
      <c r="O126" s="409"/>
      <c r="P126" s="410"/>
    </row>
    <row r="127" spans="1:16" ht="20.100000000000001" customHeight="1" outlineLevel="1" x14ac:dyDescent="0.15">
      <c r="A127" s="280"/>
      <c r="B127" s="481"/>
      <c r="C127" s="464"/>
      <c r="D127" s="244" t="s">
        <v>15</v>
      </c>
      <c r="E127" s="369"/>
      <c r="F127" s="485"/>
      <c r="G127" s="467"/>
      <c r="H127" s="468">
        <v>734</v>
      </c>
      <c r="I127" s="468"/>
      <c r="J127" s="327" t="s">
        <v>144</v>
      </c>
      <c r="K127" s="328"/>
      <c r="L127" s="124">
        <f t="shared" ref="L127" si="6">F127*H127</f>
        <v>0</v>
      </c>
      <c r="M127" s="409"/>
      <c r="N127" s="409"/>
      <c r="O127" s="409"/>
      <c r="P127" s="410"/>
    </row>
    <row r="128" spans="1:16" ht="20.100000000000001" customHeight="1" outlineLevel="1" thickBot="1" x14ac:dyDescent="0.2">
      <c r="A128" s="280"/>
      <c r="B128" s="481"/>
      <c r="C128" s="464"/>
      <c r="D128" s="498" t="s">
        <v>102</v>
      </c>
      <c r="E128" s="499"/>
      <c r="F128" s="500"/>
      <c r="G128" s="471"/>
      <c r="H128" s="472">
        <v>734</v>
      </c>
      <c r="I128" s="472"/>
      <c r="J128" s="363" t="s">
        <v>149</v>
      </c>
      <c r="K128" s="364"/>
      <c r="L128" s="125">
        <f>F128*H128</f>
        <v>0</v>
      </c>
      <c r="M128" s="409"/>
      <c r="N128" s="409"/>
      <c r="O128" s="409"/>
      <c r="P128" s="410"/>
    </row>
    <row r="129" spans="1:17" ht="20.100000000000001" customHeight="1" outlineLevel="1" thickTop="1" thickBot="1" x14ac:dyDescent="0.2">
      <c r="A129" s="280"/>
      <c r="B129" s="481"/>
      <c r="C129" s="487"/>
      <c r="D129" s="473" t="s">
        <v>150</v>
      </c>
      <c r="E129" s="474"/>
      <c r="F129" s="474"/>
      <c r="G129" s="474"/>
      <c r="H129" s="474"/>
      <c r="I129" s="474"/>
      <c r="J129" s="474"/>
      <c r="K129" s="475"/>
      <c r="L129" s="150">
        <f>SUM(L125:L128)</f>
        <v>0</v>
      </c>
      <c r="M129" s="409"/>
      <c r="N129" s="409"/>
      <c r="O129" s="409"/>
      <c r="P129" s="410"/>
    </row>
    <row r="130" spans="1:17" ht="20.100000000000001" customHeight="1" outlineLevel="1" x14ac:dyDescent="0.15">
      <c r="A130" s="280"/>
      <c r="B130" s="481"/>
      <c r="C130" s="501" t="s">
        <v>85</v>
      </c>
      <c r="D130" s="483" t="s">
        <v>138</v>
      </c>
      <c r="E130" s="263"/>
      <c r="F130" s="256" t="s">
        <v>36</v>
      </c>
      <c r="G130" s="256"/>
      <c r="H130" s="484" t="s">
        <v>276</v>
      </c>
      <c r="I130" s="256"/>
      <c r="J130" s="264" t="s">
        <v>139</v>
      </c>
      <c r="K130" s="257"/>
      <c r="L130" s="45" t="s">
        <v>141</v>
      </c>
      <c r="M130" s="409"/>
      <c r="N130" s="409"/>
      <c r="O130" s="409"/>
      <c r="P130" s="410"/>
    </row>
    <row r="131" spans="1:17" ht="20.100000000000001" customHeight="1" outlineLevel="1" x14ac:dyDescent="0.15">
      <c r="A131" s="280"/>
      <c r="B131" s="481"/>
      <c r="C131" s="502"/>
      <c r="D131" s="465" t="s">
        <v>69</v>
      </c>
      <c r="E131" s="466"/>
      <c r="F131" s="495"/>
      <c r="G131" s="485"/>
      <c r="H131" s="496">
        <v>2240</v>
      </c>
      <c r="I131" s="497"/>
      <c r="J131" s="327" t="s">
        <v>144</v>
      </c>
      <c r="K131" s="328"/>
      <c r="L131" s="126">
        <f>F131*H131</f>
        <v>0</v>
      </c>
      <c r="M131" s="409"/>
      <c r="N131" s="409"/>
      <c r="O131" s="409"/>
      <c r="P131" s="410"/>
    </row>
    <row r="132" spans="1:17" ht="20.100000000000001" customHeight="1" outlineLevel="1" x14ac:dyDescent="0.15">
      <c r="A132" s="280"/>
      <c r="B132" s="481"/>
      <c r="C132" s="502"/>
      <c r="D132" s="465" t="s">
        <v>70</v>
      </c>
      <c r="E132" s="466"/>
      <c r="F132" s="495"/>
      <c r="G132" s="485"/>
      <c r="H132" s="496">
        <v>2770</v>
      </c>
      <c r="I132" s="497"/>
      <c r="J132" s="327" t="s">
        <v>144</v>
      </c>
      <c r="K132" s="328"/>
      <c r="L132" s="126">
        <f>F132*H132</f>
        <v>0</v>
      </c>
      <c r="M132" s="409"/>
      <c r="N132" s="409"/>
      <c r="O132" s="409"/>
      <c r="P132" s="410"/>
    </row>
    <row r="133" spans="1:17" ht="20.100000000000001" customHeight="1" outlineLevel="1" thickBot="1" x14ac:dyDescent="0.2">
      <c r="A133" s="280"/>
      <c r="B133" s="481"/>
      <c r="C133" s="502"/>
      <c r="D133" s="465" t="s">
        <v>71</v>
      </c>
      <c r="E133" s="466"/>
      <c r="F133" s="471"/>
      <c r="G133" s="471"/>
      <c r="H133" s="490">
        <v>1115</v>
      </c>
      <c r="I133" s="491"/>
      <c r="J133" s="327" t="s">
        <v>144</v>
      </c>
      <c r="K133" s="328"/>
      <c r="L133" s="127">
        <f>F133*H133</f>
        <v>0</v>
      </c>
      <c r="M133" s="409"/>
      <c r="N133" s="409"/>
      <c r="O133" s="409"/>
      <c r="P133" s="410"/>
    </row>
    <row r="134" spans="1:17" ht="20.100000000000001" customHeight="1" outlineLevel="1" thickTop="1" thickBot="1" x14ac:dyDescent="0.2">
      <c r="A134" s="280"/>
      <c r="B134" s="481"/>
      <c r="C134" s="502"/>
      <c r="D134" s="473" t="s">
        <v>151</v>
      </c>
      <c r="E134" s="474"/>
      <c r="F134" s="474"/>
      <c r="G134" s="474"/>
      <c r="H134" s="474"/>
      <c r="I134" s="474"/>
      <c r="J134" s="474"/>
      <c r="K134" s="475"/>
      <c r="L134" s="128">
        <f>SUM(L131:L133)</f>
        <v>0</v>
      </c>
      <c r="M134" s="409"/>
      <c r="N134" s="409"/>
      <c r="O134" s="409"/>
      <c r="P134" s="410"/>
    </row>
    <row r="135" spans="1:17" ht="20.100000000000001" customHeight="1" outlineLevel="1" x14ac:dyDescent="0.15">
      <c r="A135" s="280"/>
      <c r="B135" s="481"/>
      <c r="C135" s="486" t="s">
        <v>152</v>
      </c>
      <c r="D135" s="488" t="s">
        <v>148</v>
      </c>
      <c r="E135" s="489"/>
      <c r="F135" s="256" t="s">
        <v>36</v>
      </c>
      <c r="G135" s="256"/>
      <c r="H135" s="484" t="s">
        <v>276</v>
      </c>
      <c r="I135" s="256"/>
      <c r="J135" s="264" t="s">
        <v>139</v>
      </c>
      <c r="K135" s="257"/>
      <c r="L135" s="138" t="s">
        <v>141</v>
      </c>
      <c r="M135" s="409"/>
      <c r="N135" s="409"/>
      <c r="O135" s="409"/>
      <c r="P135" s="410"/>
    </row>
    <row r="136" spans="1:17" ht="20.100000000000001" customHeight="1" outlineLevel="1" x14ac:dyDescent="0.15">
      <c r="A136" s="280"/>
      <c r="B136" s="481"/>
      <c r="C136" s="464"/>
      <c r="D136" s="265" t="s">
        <v>20</v>
      </c>
      <c r="E136" s="492"/>
      <c r="F136" s="485"/>
      <c r="G136" s="467"/>
      <c r="H136" s="468">
        <v>3500</v>
      </c>
      <c r="I136" s="468"/>
      <c r="J136" s="327" t="s">
        <v>32</v>
      </c>
      <c r="K136" s="328"/>
      <c r="L136" s="124">
        <f t="shared" ref="L136:L151" si="7">F136*H136</f>
        <v>0</v>
      </c>
      <c r="M136" s="409"/>
      <c r="N136" s="409"/>
      <c r="O136" s="409"/>
      <c r="P136" s="410"/>
    </row>
    <row r="137" spans="1:17" ht="20.100000000000001" customHeight="1" outlineLevel="1" x14ac:dyDescent="0.15">
      <c r="A137" s="280"/>
      <c r="B137" s="481"/>
      <c r="C137" s="464"/>
      <c r="D137" s="244" t="s">
        <v>15</v>
      </c>
      <c r="E137" s="369"/>
      <c r="F137" s="485"/>
      <c r="G137" s="467"/>
      <c r="H137" s="468">
        <v>3500</v>
      </c>
      <c r="I137" s="468"/>
      <c r="J137" s="327" t="s">
        <v>32</v>
      </c>
      <c r="K137" s="328"/>
      <c r="L137" s="124">
        <f t="shared" si="7"/>
        <v>0</v>
      </c>
      <c r="M137" s="409"/>
      <c r="N137" s="409"/>
      <c r="O137" s="409"/>
      <c r="P137" s="410"/>
    </row>
    <row r="138" spans="1:17" ht="20.100000000000001" customHeight="1" outlineLevel="1" x14ac:dyDescent="0.15">
      <c r="A138" s="280"/>
      <c r="B138" s="481"/>
      <c r="C138" s="464"/>
      <c r="D138" s="244" t="s">
        <v>3</v>
      </c>
      <c r="E138" s="369"/>
      <c r="F138" s="485"/>
      <c r="G138" s="467"/>
      <c r="H138" s="468">
        <v>3500</v>
      </c>
      <c r="I138" s="468"/>
      <c r="J138" s="327" t="s">
        <v>32</v>
      </c>
      <c r="K138" s="328"/>
      <c r="L138" s="124">
        <f t="shared" si="7"/>
        <v>0</v>
      </c>
      <c r="M138" s="409"/>
      <c r="N138" s="409"/>
      <c r="O138" s="409"/>
      <c r="P138" s="410"/>
    </row>
    <row r="139" spans="1:17" ht="20.100000000000001" customHeight="1" outlineLevel="1" x14ac:dyDescent="0.15">
      <c r="A139" s="280"/>
      <c r="B139" s="481"/>
      <c r="C139" s="464"/>
      <c r="D139" s="244" t="s">
        <v>50</v>
      </c>
      <c r="E139" s="369"/>
      <c r="F139" s="485"/>
      <c r="G139" s="467"/>
      <c r="H139" s="468">
        <v>3500</v>
      </c>
      <c r="I139" s="468"/>
      <c r="J139" s="327" t="s">
        <v>32</v>
      </c>
      <c r="K139" s="328"/>
      <c r="L139" s="124">
        <f t="shared" si="7"/>
        <v>0</v>
      </c>
      <c r="M139" s="409"/>
      <c r="N139" s="409"/>
      <c r="O139" s="409"/>
      <c r="P139" s="410"/>
    </row>
    <row r="140" spans="1:17" ht="20.100000000000001" customHeight="1" outlineLevel="1" x14ac:dyDescent="0.15">
      <c r="A140" s="280"/>
      <c r="B140" s="481"/>
      <c r="C140" s="464"/>
      <c r="D140" s="244" t="s">
        <v>82</v>
      </c>
      <c r="E140" s="369"/>
      <c r="F140" s="485"/>
      <c r="G140" s="467"/>
      <c r="H140" s="468">
        <v>3500</v>
      </c>
      <c r="I140" s="468"/>
      <c r="J140" s="327" t="s">
        <v>32</v>
      </c>
      <c r="K140" s="328"/>
      <c r="L140" s="124">
        <f t="shared" si="7"/>
        <v>0</v>
      </c>
      <c r="M140" s="409"/>
      <c r="N140" s="409"/>
      <c r="O140" s="409"/>
      <c r="P140" s="410"/>
    </row>
    <row r="141" spans="1:17" ht="20.100000000000001" customHeight="1" outlineLevel="1" x14ac:dyDescent="0.15">
      <c r="A141" s="280"/>
      <c r="B141" s="481"/>
      <c r="C141" s="464"/>
      <c r="D141" s="244" t="s">
        <v>83</v>
      </c>
      <c r="E141" s="369"/>
      <c r="F141" s="485"/>
      <c r="G141" s="467"/>
      <c r="H141" s="468">
        <v>3500</v>
      </c>
      <c r="I141" s="468"/>
      <c r="J141" s="327" t="s">
        <v>32</v>
      </c>
      <c r="K141" s="328"/>
      <c r="L141" s="124">
        <f t="shared" si="7"/>
        <v>0</v>
      </c>
      <c r="M141" s="409"/>
      <c r="N141" s="409"/>
      <c r="O141" s="409"/>
      <c r="P141" s="410"/>
    </row>
    <row r="142" spans="1:17" ht="20.100000000000001" customHeight="1" outlineLevel="1" x14ac:dyDescent="0.15">
      <c r="A142" s="280"/>
      <c r="B142" s="481"/>
      <c r="C142" s="464"/>
      <c r="D142" s="244" t="s">
        <v>76</v>
      </c>
      <c r="E142" s="369"/>
      <c r="F142" s="485"/>
      <c r="G142" s="467"/>
      <c r="H142" s="468">
        <v>3500</v>
      </c>
      <c r="I142" s="468"/>
      <c r="J142" s="327" t="s">
        <v>32</v>
      </c>
      <c r="K142" s="328"/>
      <c r="L142" s="124">
        <f t="shared" si="7"/>
        <v>0</v>
      </c>
      <c r="M142" s="409"/>
      <c r="N142" s="409"/>
      <c r="O142" s="409"/>
      <c r="P142" s="410"/>
    </row>
    <row r="143" spans="1:17" ht="20.100000000000001" customHeight="1" outlineLevel="1" x14ac:dyDescent="0.15">
      <c r="A143" s="280"/>
      <c r="B143" s="481"/>
      <c r="C143" s="464"/>
      <c r="D143" s="244" t="s">
        <v>77</v>
      </c>
      <c r="E143" s="369"/>
      <c r="F143" s="485"/>
      <c r="G143" s="467"/>
      <c r="H143" s="468">
        <v>3500</v>
      </c>
      <c r="I143" s="468"/>
      <c r="J143" s="327" t="s">
        <v>32</v>
      </c>
      <c r="K143" s="328"/>
      <c r="L143" s="124">
        <f t="shared" si="7"/>
        <v>0</v>
      </c>
      <c r="M143" s="409"/>
      <c r="N143" s="409"/>
      <c r="O143" s="409"/>
      <c r="P143" s="410"/>
    </row>
    <row r="144" spans="1:17" ht="20.100000000000001" customHeight="1" outlineLevel="1" x14ac:dyDescent="0.15">
      <c r="A144" s="280"/>
      <c r="B144" s="481"/>
      <c r="C144" s="464"/>
      <c r="D144" s="503" t="s">
        <v>153</v>
      </c>
      <c r="E144" s="504"/>
      <c r="F144" s="485"/>
      <c r="G144" s="467"/>
      <c r="H144" s="468">
        <v>3500</v>
      </c>
      <c r="I144" s="468"/>
      <c r="J144" s="327" t="s">
        <v>32</v>
      </c>
      <c r="K144" s="328"/>
      <c r="L144" s="124">
        <f t="shared" si="7"/>
        <v>0</v>
      </c>
      <c r="M144" s="409"/>
      <c r="N144" s="409"/>
      <c r="O144" s="409"/>
      <c r="P144" s="410"/>
      <c r="Q144" s="15" t="s">
        <v>154</v>
      </c>
    </row>
    <row r="145" spans="1:16" ht="20.100000000000001" customHeight="1" outlineLevel="1" x14ac:dyDescent="0.15">
      <c r="A145" s="280"/>
      <c r="B145" s="481"/>
      <c r="C145" s="464"/>
      <c r="D145" s="244" t="s">
        <v>155</v>
      </c>
      <c r="E145" s="369"/>
      <c r="F145" s="485"/>
      <c r="G145" s="467"/>
      <c r="H145" s="468">
        <v>3500</v>
      </c>
      <c r="I145" s="468"/>
      <c r="J145" s="327" t="s">
        <v>32</v>
      </c>
      <c r="K145" s="328"/>
      <c r="L145" s="124">
        <f t="shared" si="7"/>
        <v>0</v>
      </c>
      <c r="M145" s="409"/>
      <c r="N145" s="409"/>
      <c r="O145" s="409"/>
      <c r="P145" s="410"/>
    </row>
    <row r="146" spans="1:16" ht="20.100000000000001" customHeight="1" outlineLevel="1" x14ac:dyDescent="0.15">
      <c r="A146" s="280"/>
      <c r="B146" s="481"/>
      <c r="C146" s="464"/>
      <c r="D146" s="244" t="s">
        <v>8</v>
      </c>
      <c r="E146" s="369"/>
      <c r="F146" s="485"/>
      <c r="G146" s="467"/>
      <c r="H146" s="468">
        <v>3500</v>
      </c>
      <c r="I146" s="468"/>
      <c r="J146" s="327" t="s">
        <v>32</v>
      </c>
      <c r="K146" s="328"/>
      <c r="L146" s="124">
        <f t="shared" si="7"/>
        <v>0</v>
      </c>
      <c r="M146" s="409"/>
      <c r="N146" s="409"/>
      <c r="O146" s="409"/>
      <c r="P146" s="410"/>
    </row>
    <row r="147" spans="1:16" ht="20.100000000000001" customHeight="1" outlineLevel="1" x14ac:dyDescent="0.15">
      <c r="A147" s="280"/>
      <c r="B147" s="481"/>
      <c r="C147" s="464"/>
      <c r="D147" s="244" t="s">
        <v>46</v>
      </c>
      <c r="E147" s="369"/>
      <c r="F147" s="485"/>
      <c r="G147" s="467"/>
      <c r="H147" s="468">
        <v>3500</v>
      </c>
      <c r="I147" s="468"/>
      <c r="J147" s="327" t="s">
        <v>32</v>
      </c>
      <c r="K147" s="328"/>
      <c r="L147" s="124">
        <f t="shared" si="7"/>
        <v>0</v>
      </c>
      <c r="M147" s="409"/>
      <c r="N147" s="409"/>
      <c r="O147" s="409"/>
      <c r="P147" s="410"/>
    </row>
    <row r="148" spans="1:16" ht="20.100000000000001" customHeight="1" outlineLevel="1" x14ac:dyDescent="0.15">
      <c r="A148" s="280"/>
      <c r="B148" s="481"/>
      <c r="C148" s="464"/>
      <c r="D148" s="269" t="s">
        <v>16</v>
      </c>
      <c r="E148" s="397"/>
      <c r="F148" s="485"/>
      <c r="G148" s="467"/>
      <c r="H148" s="468">
        <v>3500</v>
      </c>
      <c r="I148" s="468"/>
      <c r="J148" s="327" t="s">
        <v>32</v>
      </c>
      <c r="K148" s="328"/>
      <c r="L148" s="124">
        <f t="shared" si="7"/>
        <v>0</v>
      </c>
      <c r="M148" s="409"/>
      <c r="N148" s="409"/>
      <c r="O148" s="409"/>
      <c r="P148" s="410"/>
    </row>
    <row r="149" spans="1:16" ht="20.100000000000001" customHeight="1" outlineLevel="1" x14ac:dyDescent="0.15">
      <c r="A149" s="280"/>
      <c r="B149" s="481"/>
      <c r="C149" s="464"/>
      <c r="D149" s="244" t="s">
        <v>49</v>
      </c>
      <c r="E149" s="369"/>
      <c r="F149" s="485"/>
      <c r="G149" s="467"/>
      <c r="H149" s="468">
        <v>3500</v>
      </c>
      <c r="I149" s="468"/>
      <c r="J149" s="327" t="s">
        <v>32</v>
      </c>
      <c r="K149" s="328"/>
      <c r="L149" s="124">
        <f t="shared" si="7"/>
        <v>0</v>
      </c>
      <c r="M149" s="409"/>
      <c r="N149" s="409"/>
      <c r="O149" s="409"/>
      <c r="P149" s="410"/>
    </row>
    <row r="150" spans="1:16" ht="20.100000000000001" customHeight="1" outlineLevel="1" x14ac:dyDescent="0.15">
      <c r="A150" s="280"/>
      <c r="B150" s="481"/>
      <c r="C150" s="464"/>
      <c r="D150" s="265" t="s">
        <v>96</v>
      </c>
      <c r="E150" s="492"/>
      <c r="F150" s="485"/>
      <c r="G150" s="467"/>
      <c r="H150" s="468">
        <v>3500</v>
      </c>
      <c r="I150" s="468"/>
      <c r="J150" s="327" t="s">
        <v>32</v>
      </c>
      <c r="K150" s="328"/>
      <c r="L150" s="124">
        <f t="shared" si="7"/>
        <v>0</v>
      </c>
      <c r="M150" s="409"/>
      <c r="N150" s="409"/>
      <c r="O150" s="409"/>
      <c r="P150" s="410"/>
    </row>
    <row r="151" spans="1:16" ht="20.100000000000001" customHeight="1" outlineLevel="1" thickBot="1" x14ac:dyDescent="0.2">
      <c r="A151" s="280"/>
      <c r="B151" s="481"/>
      <c r="C151" s="464"/>
      <c r="D151" s="469" t="s">
        <v>113</v>
      </c>
      <c r="E151" s="470"/>
      <c r="F151" s="485"/>
      <c r="G151" s="467"/>
      <c r="H151" s="468">
        <v>3500</v>
      </c>
      <c r="I151" s="468"/>
      <c r="J151" s="327" t="s">
        <v>32</v>
      </c>
      <c r="K151" s="328"/>
      <c r="L151" s="124">
        <f t="shared" si="7"/>
        <v>0</v>
      </c>
      <c r="M151" s="409"/>
      <c r="N151" s="409"/>
      <c r="O151" s="409"/>
      <c r="P151" s="410"/>
    </row>
    <row r="152" spans="1:16" ht="20.100000000000001" customHeight="1" outlineLevel="1" thickTop="1" thickBot="1" x14ac:dyDescent="0.2">
      <c r="A152" s="280"/>
      <c r="B152" s="481"/>
      <c r="C152" s="487"/>
      <c r="D152" s="473" t="s">
        <v>156</v>
      </c>
      <c r="E152" s="474"/>
      <c r="F152" s="474"/>
      <c r="G152" s="474"/>
      <c r="H152" s="474"/>
      <c r="I152" s="474"/>
      <c r="J152" s="474"/>
      <c r="K152" s="475"/>
      <c r="L152" s="150">
        <f>SUM(L136:L151)</f>
        <v>0</v>
      </c>
      <c r="M152" s="409"/>
      <c r="N152" s="409"/>
      <c r="O152" s="409"/>
      <c r="P152" s="410"/>
    </row>
    <row r="153" spans="1:16" ht="20.100000000000001" customHeight="1" outlineLevel="1" x14ac:dyDescent="0.15">
      <c r="A153" s="280"/>
      <c r="B153" s="481"/>
      <c r="C153" s="505" t="s">
        <v>157</v>
      </c>
      <c r="D153" s="488" t="s">
        <v>148</v>
      </c>
      <c r="E153" s="489"/>
      <c r="F153" s="256" t="s">
        <v>36</v>
      </c>
      <c r="G153" s="256"/>
      <c r="H153" s="484" t="s">
        <v>276</v>
      </c>
      <c r="I153" s="256"/>
      <c r="J153" s="264" t="s">
        <v>139</v>
      </c>
      <c r="K153" s="257"/>
      <c r="L153" s="45" t="s">
        <v>141</v>
      </c>
      <c r="M153" s="409"/>
      <c r="N153" s="409"/>
      <c r="O153" s="409"/>
      <c r="P153" s="410"/>
    </row>
    <row r="154" spans="1:16" ht="20.100000000000001" customHeight="1" outlineLevel="1" x14ac:dyDescent="0.15">
      <c r="A154" s="280"/>
      <c r="B154" s="481"/>
      <c r="C154" s="506"/>
      <c r="D154" s="265" t="s">
        <v>158</v>
      </c>
      <c r="E154" s="492"/>
      <c r="F154" s="485"/>
      <c r="G154" s="467"/>
      <c r="H154" s="468">
        <v>1029</v>
      </c>
      <c r="I154" s="468"/>
      <c r="J154" s="327" t="s">
        <v>159</v>
      </c>
      <c r="K154" s="328"/>
      <c r="L154" s="124">
        <f>F154*H154</f>
        <v>0</v>
      </c>
      <c r="M154" s="409"/>
      <c r="N154" s="409"/>
      <c r="O154" s="409"/>
      <c r="P154" s="410"/>
    </row>
    <row r="155" spans="1:16" ht="20.100000000000001" customHeight="1" outlineLevel="1" x14ac:dyDescent="0.15">
      <c r="A155" s="280"/>
      <c r="B155" s="481"/>
      <c r="C155" s="506"/>
      <c r="D155" s="265" t="s">
        <v>160</v>
      </c>
      <c r="E155" s="492"/>
      <c r="F155" s="485"/>
      <c r="G155" s="467"/>
      <c r="H155" s="468">
        <v>1029</v>
      </c>
      <c r="I155" s="468"/>
      <c r="J155" s="327" t="s">
        <v>159</v>
      </c>
      <c r="K155" s="328"/>
      <c r="L155" s="124">
        <f t="shared" ref="L155:L156" si="8">F155*H155</f>
        <v>0</v>
      </c>
      <c r="M155" s="409"/>
      <c r="N155" s="409"/>
      <c r="O155" s="409"/>
      <c r="P155" s="410"/>
    </row>
    <row r="156" spans="1:16" ht="20.100000000000001" customHeight="1" outlineLevel="1" x14ac:dyDescent="0.15">
      <c r="A156" s="280"/>
      <c r="B156" s="481"/>
      <c r="C156" s="506"/>
      <c r="D156" s="265" t="s">
        <v>58</v>
      </c>
      <c r="E156" s="492"/>
      <c r="F156" s="485"/>
      <c r="G156" s="467"/>
      <c r="H156" s="468">
        <v>1029</v>
      </c>
      <c r="I156" s="468"/>
      <c r="J156" s="327" t="s">
        <v>159</v>
      </c>
      <c r="K156" s="328"/>
      <c r="L156" s="124">
        <f t="shared" si="8"/>
        <v>0</v>
      </c>
      <c r="M156" s="409"/>
      <c r="N156" s="409"/>
      <c r="O156" s="409"/>
      <c r="P156" s="410"/>
    </row>
    <row r="157" spans="1:16" ht="20.100000000000001" customHeight="1" outlineLevel="1" thickBot="1" x14ac:dyDescent="0.2">
      <c r="A157" s="280"/>
      <c r="B157" s="481"/>
      <c r="C157" s="506"/>
      <c r="D157" s="265" t="s">
        <v>59</v>
      </c>
      <c r="E157" s="492"/>
      <c r="F157" s="500"/>
      <c r="G157" s="471"/>
      <c r="H157" s="472">
        <v>1029</v>
      </c>
      <c r="I157" s="472"/>
      <c r="J157" s="327" t="s">
        <v>159</v>
      </c>
      <c r="K157" s="328"/>
      <c r="L157" s="125">
        <f>F157*H157</f>
        <v>0</v>
      </c>
      <c r="M157" s="409"/>
      <c r="N157" s="409"/>
      <c r="O157" s="409"/>
      <c r="P157" s="410"/>
    </row>
    <row r="158" spans="1:16" ht="20.100000000000001" customHeight="1" outlineLevel="1" thickTop="1" thickBot="1" x14ac:dyDescent="0.2">
      <c r="A158" s="280"/>
      <c r="B158" s="482"/>
      <c r="C158" s="507"/>
      <c r="D158" s="473" t="s">
        <v>161</v>
      </c>
      <c r="E158" s="474"/>
      <c r="F158" s="474"/>
      <c r="G158" s="474"/>
      <c r="H158" s="474"/>
      <c r="I158" s="474"/>
      <c r="J158" s="474"/>
      <c r="K158" s="475"/>
      <c r="L158" s="150">
        <f>SUM(L154:L157)</f>
        <v>0</v>
      </c>
      <c r="M158" s="412"/>
      <c r="N158" s="412"/>
      <c r="O158" s="412"/>
      <c r="P158" s="413"/>
    </row>
    <row r="159" spans="1:16" ht="24.95" customHeight="1" outlineLevel="1" thickBot="1" x14ac:dyDescent="0.2">
      <c r="A159" s="280"/>
      <c r="B159" s="477" t="s">
        <v>162</v>
      </c>
      <c r="C159" s="477"/>
      <c r="D159" s="477"/>
      <c r="E159" s="477"/>
      <c r="F159" s="477"/>
      <c r="G159" s="477"/>
      <c r="H159" s="477"/>
      <c r="I159" s="478"/>
      <c r="J159" s="512"/>
      <c r="K159" s="513"/>
      <c r="L159" s="513"/>
      <c r="M159" s="513"/>
      <c r="N159" s="513"/>
      <c r="O159" s="513"/>
      <c r="P159" s="514"/>
    </row>
    <row r="160" spans="1:16" ht="20.100000000000001" customHeight="1" outlineLevel="1" x14ac:dyDescent="0.15">
      <c r="A160" s="280"/>
      <c r="B160" s="521"/>
      <c r="C160" s="44" t="s">
        <v>11</v>
      </c>
      <c r="D160" s="148" t="s">
        <v>163</v>
      </c>
      <c r="E160" s="192" t="s">
        <v>276</v>
      </c>
      <c r="F160" s="522" t="s">
        <v>12</v>
      </c>
      <c r="G160" s="262"/>
      <c r="H160" s="522" t="s">
        <v>44</v>
      </c>
      <c r="I160" s="523"/>
      <c r="J160" s="515"/>
      <c r="K160" s="516"/>
      <c r="L160" s="516"/>
      <c r="M160" s="516"/>
      <c r="N160" s="516"/>
      <c r="O160" s="516"/>
      <c r="P160" s="517"/>
    </row>
    <row r="161" spans="1:17" ht="20.100000000000001" customHeight="1" outlineLevel="1" x14ac:dyDescent="0.15">
      <c r="A161" s="280"/>
      <c r="B161" s="521"/>
      <c r="C161" s="46" t="s">
        <v>164</v>
      </c>
      <c r="D161" s="122"/>
      <c r="E161" s="191">
        <v>5610</v>
      </c>
      <c r="F161" s="303" t="s">
        <v>165</v>
      </c>
      <c r="G161" s="304"/>
      <c r="H161" s="510">
        <f>D161*E161</f>
        <v>0</v>
      </c>
      <c r="I161" s="511"/>
      <c r="J161" s="515"/>
      <c r="K161" s="516"/>
      <c r="L161" s="516"/>
      <c r="M161" s="516"/>
      <c r="N161" s="516"/>
      <c r="O161" s="516"/>
      <c r="P161" s="517"/>
    </row>
    <row r="162" spans="1:17" ht="20.100000000000001" customHeight="1" outlineLevel="1" x14ac:dyDescent="0.15">
      <c r="A162" s="280"/>
      <c r="B162" s="521"/>
      <c r="C162" s="47" t="s">
        <v>166</v>
      </c>
      <c r="D162" s="122"/>
      <c r="E162" s="129">
        <v>4590</v>
      </c>
      <c r="F162" s="303" t="s">
        <v>165</v>
      </c>
      <c r="G162" s="304"/>
      <c r="H162" s="510">
        <f>D162*E162</f>
        <v>0</v>
      </c>
      <c r="I162" s="511"/>
      <c r="J162" s="515"/>
      <c r="K162" s="516"/>
      <c r="L162" s="516"/>
      <c r="M162" s="516"/>
      <c r="N162" s="516"/>
      <c r="O162" s="516"/>
      <c r="P162" s="517"/>
    </row>
    <row r="163" spans="1:17" ht="20.100000000000001" customHeight="1" outlineLevel="1" thickBot="1" x14ac:dyDescent="0.2">
      <c r="A163" s="280"/>
      <c r="B163" s="521"/>
      <c r="C163" s="147" t="s">
        <v>167</v>
      </c>
      <c r="D163" s="130"/>
      <c r="E163" s="103">
        <v>4490</v>
      </c>
      <c r="F163" s="445" t="s">
        <v>168</v>
      </c>
      <c r="G163" s="446"/>
      <c r="H163" s="451">
        <f>D163*E163</f>
        <v>0</v>
      </c>
      <c r="I163" s="452"/>
      <c r="J163" s="515"/>
      <c r="K163" s="516"/>
      <c r="L163" s="516"/>
      <c r="M163" s="516"/>
      <c r="N163" s="516"/>
      <c r="O163" s="516"/>
      <c r="P163" s="517"/>
    </row>
    <row r="164" spans="1:17" ht="20.100000000000001" customHeight="1" outlineLevel="1" thickTop="1" thickBot="1" x14ac:dyDescent="0.2">
      <c r="A164" s="280"/>
      <c r="B164" s="151"/>
      <c r="C164" s="13" t="s">
        <v>33</v>
      </c>
      <c r="D164" s="41"/>
      <c r="E164" s="42"/>
      <c r="F164" s="453"/>
      <c r="G164" s="454"/>
      <c r="H164" s="508">
        <f>SUM(H161:I163)</f>
        <v>0</v>
      </c>
      <c r="I164" s="509"/>
      <c r="J164" s="518"/>
      <c r="K164" s="519"/>
      <c r="L164" s="519"/>
      <c r="M164" s="519"/>
      <c r="N164" s="519"/>
      <c r="O164" s="519"/>
      <c r="P164" s="520"/>
    </row>
    <row r="165" spans="1:17" ht="24" customHeight="1" outlineLevel="1" x14ac:dyDescent="0.15">
      <c r="A165" s="280"/>
      <c r="B165" s="283" t="s">
        <v>19</v>
      </c>
      <c r="C165" s="284"/>
      <c r="D165" s="287" t="s">
        <v>169</v>
      </c>
      <c r="E165" s="288"/>
      <c r="F165" s="288"/>
      <c r="G165" s="288"/>
      <c r="H165" s="288"/>
      <c r="I165" s="289"/>
      <c r="J165" s="287" t="s">
        <v>170</v>
      </c>
      <c r="K165" s="288"/>
      <c r="L165" s="288"/>
      <c r="M165" s="288"/>
      <c r="N165" s="288"/>
      <c r="O165" s="288"/>
      <c r="P165" s="289"/>
    </row>
    <row r="166" spans="1:17" ht="24" customHeight="1" outlineLevel="1" thickBot="1" x14ac:dyDescent="0.2">
      <c r="A166" s="280"/>
      <c r="B166" s="285"/>
      <c r="C166" s="286"/>
      <c r="D166" s="152" t="s">
        <v>101</v>
      </c>
      <c r="E166" s="99" t="s">
        <v>276</v>
      </c>
      <c r="F166" s="290" t="s">
        <v>12</v>
      </c>
      <c r="G166" s="291"/>
      <c r="H166" s="290" t="s">
        <v>44</v>
      </c>
      <c r="I166" s="292"/>
      <c r="J166" s="293" t="s">
        <v>101</v>
      </c>
      <c r="K166" s="291"/>
      <c r="L166" s="99" t="s">
        <v>276</v>
      </c>
      <c r="M166" s="290" t="s">
        <v>12</v>
      </c>
      <c r="N166" s="291"/>
      <c r="O166" s="290" t="s">
        <v>44</v>
      </c>
      <c r="P166" s="292"/>
    </row>
    <row r="167" spans="1:17" ht="20.100000000000001" customHeight="1" outlineLevel="1" x14ac:dyDescent="0.15">
      <c r="A167" s="280"/>
      <c r="B167" s="314" t="s">
        <v>20</v>
      </c>
      <c r="C167" s="314"/>
      <c r="D167" s="118"/>
      <c r="E167" s="103">
        <v>1128</v>
      </c>
      <c r="F167" s="321" t="s">
        <v>34</v>
      </c>
      <c r="G167" s="322"/>
      <c r="H167" s="323">
        <f>D167*E167</f>
        <v>0</v>
      </c>
      <c r="I167" s="324"/>
      <c r="J167" s="527"/>
      <c r="K167" s="528"/>
      <c r="L167" s="103">
        <v>420</v>
      </c>
      <c r="M167" s="321" t="s">
        <v>34</v>
      </c>
      <c r="N167" s="322"/>
      <c r="O167" s="323">
        <f t="shared" ref="O167:O187" si="9">J167*L167</f>
        <v>0</v>
      </c>
      <c r="P167" s="324"/>
    </row>
    <row r="168" spans="1:17" ht="20.100000000000001" customHeight="1" outlineLevel="1" x14ac:dyDescent="0.15">
      <c r="A168" s="280"/>
      <c r="B168" s="142"/>
      <c r="C168" s="142" t="s">
        <v>102</v>
      </c>
      <c r="D168" s="108"/>
      <c r="E168" s="131"/>
      <c r="F168" s="309"/>
      <c r="G168" s="310"/>
      <c r="H168" s="331"/>
      <c r="I168" s="524"/>
      <c r="J168" s="525"/>
      <c r="K168" s="526"/>
      <c r="L168" s="103">
        <v>420</v>
      </c>
      <c r="M168" s="303" t="s">
        <v>34</v>
      </c>
      <c r="N168" s="304"/>
      <c r="O168" s="301">
        <f t="shared" si="9"/>
        <v>0</v>
      </c>
      <c r="P168" s="302"/>
    </row>
    <row r="169" spans="1:17" ht="20.100000000000001" customHeight="1" outlineLevel="1" x14ac:dyDescent="0.15">
      <c r="A169" s="280"/>
      <c r="B169" s="313" t="s">
        <v>171</v>
      </c>
      <c r="C169" s="313"/>
      <c r="D169" s="108"/>
      <c r="E169" s="131"/>
      <c r="F169" s="309"/>
      <c r="G169" s="310"/>
      <c r="H169" s="331"/>
      <c r="I169" s="524"/>
      <c r="J169" s="525"/>
      <c r="K169" s="526"/>
      <c r="L169" s="103">
        <v>420</v>
      </c>
      <c r="M169" s="303" t="s">
        <v>34</v>
      </c>
      <c r="N169" s="304"/>
      <c r="O169" s="301">
        <f t="shared" si="9"/>
        <v>0</v>
      </c>
      <c r="P169" s="302"/>
    </row>
    <row r="170" spans="1:17" ht="20.100000000000001" customHeight="1" outlineLevel="1" x14ac:dyDescent="0.15">
      <c r="A170" s="280"/>
      <c r="B170" s="141"/>
      <c r="C170" s="142" t="s">
        <v>102</v>
      </c>
      <c r="D170" s="108"/>
      <c r="E170" s="131"/>
      <c r="F170" s="309"/>
      <c r="G170" s="310"/>
      <c r="H170" s="331"/>
      <c r="I170" s="524"/>
      <c r="J170" s="525"/>
      <c r="K170" s="526"/>
      <c r="L170" s="103">
        <v>420</v>
      </c>
      <c r="M170" s="303" t="s">
        <v>34</v>
      </c>
      <c r="N170" s="304"/>
      <c r="O170" s="301">
        <f t="shared" si="9"/>
        <v>0</v>
      </c>
      <c r="P170" s="302"/>
    </row>
    <row r="171" spans="1:17" ht="20.100000000000001" customHeight="1" outlineLevel="1" x14ac:dyDescent="0.15">
      <c r="A171" s="280"/>
      <c r="B171" s="313" t="s">
        <v>172</v>
      </c>
      <c r="C171" s="313"/>
      <c r="D171" s="140"/>
      <c r="E171" s="100">
        <v>1128</v>
      </c>
      <c r="F171" s="327" t="s">
        <v>173</v>
      </c>
      <c r="G171" s="328"/>
      <c r="H171" s="301">
        <f>D171*E171</f>
        <v>0</v>
      </c>
      <c r="I171" s="302"/>
      <c r="J171" s="525"/>
      <c r="K171" s="526"/>
      <c r="L171" s="103">
        <v>420</v>
      </c>
      <c r="M171" s="303" t="s">
        <v>34</v>
      </c>
      <c r="N171" s="304"/>
      <c r="O171" s="301">
        <f t="shared" si="9"/>
        <v>0</v>
      </c>
      <c r="P171" s="302"/>
      <c r="Q171" s="1"/>
    </row>
    <row r="172" spans="1:17" ht="20.100000000000001" customHeight="1" outlineLevel="1" x14ac:dyDescent="0.15">
      <c r="A172" s="280"/>
      <c r="B172" s="313" t="s">
        <v>129</v>
      </c>
      <c r="C172" s="313"/>
      <c r="D172" s="143"/>
      <c r="E172" s="101"/>
      <c r="F172" s="309"/>
      <c r="G172" s="310"/>
      <c r="H172" s="331"/>
      <c r="I172" s="524"/>
      <c r="J172" s="525"/>
      <c r="K172" s="526"/>
      <c r="L172" s="100">
        <v>210</v>
      </c>
      <c r="M172" s="303" t="s">
        <v>34</v>
      </c>
      <c r="N172" s="304"/>
      <c r="O172" s="301">
        <f t="shared" si="9"/>
        <v>0</v>
      </c>
      <c r="P172" s="302"/>
      <c r="Q172" s="1"/>
    </row>
    <row r="173" spans="1:17" ht="20.100000000000001" customHeight="1" outlineLevel="1" x14ac:dyDescent="0.15">
      <c r="A173" s="280"/>
      <c r="B173" s="313" t="s">
        <v>3</v>
      </c>
      <c r="C173" s="313"/>
      <c r="D173" s="140"/>
      <c r="E173" s="100">
        <v>1128</v>
      </c>
      <c r="F173" s="327" t="s">
        <v>173</v>
      </c>
      <c r="G173" s="328"/>
      <c r="H173" s="301">
        <f>D173*E173</f>
        <v>0</v>
      </c>
      <c r="I173" s="302"/>
      <c r="J173" s="525"/>
      <c r="K173" s="526"/>
      <c r="L173" s="103">
        <v>420</v>
      </c>
      <c r="M173" s="303" t="s">
        <v>34</v>
      </c>
      <c r="N173" s="304"/>
      <c r="O173" s="301">
        <f t="shared" si="9"/>
        <v>0</v>
      </c>
      <c r="P173" s="302"/>
      <c r="Q173" s="1"/>
    </row>
    <row r="174" spans="1:17" ht="20.100000000000001" customHeight="1" outlineLevel="1" x14ac:dyDescent="0.15">
      <c r="A174" s="280"/>
      <c r="B174" s="313" t="s">
        <v>174</v>
      </c>
      <c r="C174" s="313"/>
      <c r="D174" s="143"/>
      <c r="E174" s="101"/>
      <c r="F174" s="309"/>
      <c r="G174" s="310"/>
      <c r="H174" s="331"/>
      <c r="I174" s="524"/>
      <c r="J174" s="525"/>
      <c r="K174" s="526"/>
      <c r="L174" s="103">
        <v>420</v>
      </c>
      <c r="M174" s="303" t="s">
        <v>34</v>
      </c>
      <c r="N174" s="304"/>
      <c r="O174" s="301">
        <f t="shared" si="9"/>
        <v>0</v>
      </c>
      <c r="P174" s="302"/>
      <c r="Q174" s="1"/>
    </row>
    <row r="175" spans="1:17" ht="20.100000000000001" customHeight="1" outlineLevel="1" x14ac:dyDescent="0.15">
      <c r="A175" s="280"/>
      <c r="B175" s="313" t="s">
        <v>175</v>
      </c>
      <c r="C175" s="313"/>
      <c r="D175" s="140"/>
      <c r="E175" s="100">
        <v>1128</v>
      </c>
      <c r="F175" s="327" t="s">
        <v>173</v>
      </c>
      <c r="G175" s="328"/>
      <c r="H175" s="301">
        <f>D175*E175</f>
        <v>0</v>
      </c>
      <c r="I175" s="302"/>
      <c r="J175" s="525"/>
      <c r="K175" s="526"/>
      <c r="L175" s="103">
        <v>420</v>
      </c>
      <c r="M175" s="303" t="s">
        <v>34</v>
      </c>
      <c r="N175" s="304"/>
      <c r="O175" s="301">
        <f t="shared" si="9"/>
        <v>0</v>
      </c>
      <c r="P175" s="302"/>
      <c r="Q175" s="1"/>
    </row>
    <row r="176" spans="1:17" ht="20.100000000000001" customHeight="1" outlineLevel="1" x14ac:dyDescent="0.15">
      <c r="A176" s="280"/>
      <c r="B176" s="313" t="s">
        <v>130</v>
      </c>
      <c r="C176" s="313"/>
      <c r="D176" s="143"/>
      <c r="E176" s="101"/>
      <c r="F176" s="309"/>
      <c r="G176" s="310"/>
      <c r="H176" s="331"/>
      <c r="I176" s="524"/>
      <c r="J176" s="525"/>
      <c r="K176" s="526"/>
      <c r="L176" s="103">
        <v>420</v>
      </c>
      <c r="M176" s="303" t="s">
        <v>34</v>
      </c>
      <c r="N176" s="304"/>
      <c r="O176" s="301">
        <f t="shared" si="9"/>
        <v>0</v>
      </c>
      <c r="P176" s="302"/>
      <c r="Q176" s="1"/>
    </row>
    <row r="177" spans="1:17" ht="20.100000000000001" customHeight="1" outlineLevel="1" x14ac:dyDescent="0.15">
      <c r="A177" s="280"/>
      <c r="B177" s="244" t="s">
        <v>82</v>
      </c>
      <c r="C177" s="245"/>
      <c r="D177" s="140"/>
      <c r="E177" s="100">
        <v>1128</v>
      </c>
      <c r="F177" s="327" t="s">
        <v>173</v>
      </c>
      <c r="G177" s="328"/>
      <c r="H177" s="301">
        <f>D177*E177</f>
        <v>0</v>
      </c>
      <c r="I177" s="302"/>
      <c r="J177" s="525"/>
      <c r="K177" s="526"/>
      <c r="L177" s="103">
        <v>420</v>
      </c>
      <c r="M177" s="303" t="s">
        <v>34</v>
      </c>
      <c r="N177" s="304"/>
      <c r="O177" s="301">
        <f t="shared" si="9"/>
        <v>0</v>
      </c>
      <c r="P177" s="302"/>
      <c r="Q177" s="1"/>
    </row>
    <row r="178" spans="1:17" ht="20.100000000000001" customHeight="1" outlineLevel="1" x14ac:dyDescent="0.15">
      <c r="A178" s="280"/>
      <c r="B178" s="244" t="s">
        <v>83</v>
      </c>
      <c r="C178" s="245"/>
      <c r="D178" s="143"/>
      <c r="E178" s="101"/>
      <c r="F178" s="309"/>
      <c r="G178" s="310"/>
      <c r="H178" s="331"/>
      <c r="I178" s="524"/>
      <c r="J178" s="525"/>
      <c r="K178" s="526"/>
      <c r="L178" s="103">
        <v>420</v>
      </c>
      <c r="M178" s="303" t="s">
        <v>34</v>
      </c>
      <c r="N178" s="304"/>
      <c r="O178" s="301">
        <f t="shared" si="9"/>
        <v>0</v>
      </c>
      <c r="P178" s="302"/>
      <c r="Q178" s="1"/>
    </row>
    <row r="179" spans="1:17" ht="20.100000000000001" customHeight="1" outlineLevel="1" x14ac:dyDescent="0.15">
      <c r="A179" s="280"/>
      <c r="B179" s="313" t="s">
        <v>131</v>
      </c>
      <c r="C179" s="313"/>
      <c r="D179" s="143"/>
      <c r="E179" s="101"/>
      <c r="F179" s="309"/>
      <c r="G179" s="310"/>
      <c r="H179" s="331"/>
      <c r="I179" s="524"/>
      <c r="J179" s="525"/>
      <c r="K179" s="526"/>
      <c r="L179" s="100">
        <v>210</v>
      </c>
      <c r="M179" s="303" t="s">
        <v>34</v>
      </c>
      <c r="N179" s="304"/>
      <c r="O179" s="301">
        <f t="shared" si="9"/>
        <v>0</v>
      </c>
      <c r="P179" s="302"/>
    </row>
    <row r="180" spans="1:17" ht="20.100000000000001" customHeight="1" outlineLevel="1" x14ac:dyDescent="0.15">
      <c r="A180" s="280"/>
      <c r="B180" s="313" t="s">
        <v>176</v>
      </c>
      <c r="C180" s="313"/>
      <c r="D180" s="140"/>
      <c r="E180" s="100">
        <v>1128</v>
      </c>
      <c r="F180" s="327" t="s">
        <v>173</v>
      </c>
      <c r="G180" s="328"/>
      <c r="H180" s="301">
        <f>D180*E180</f>
        <v>0</v>
      </c>
      <c r="I180" s="302"/>
      <c r="J180" s="309"/>
      <c r="K180" s="310"/>
      <c r="L180" s="101"/>
      <c r="M180" s="309"/>
      <c r="N180" s="310"/>
      <c r="O180" s="529"/>
      <c r="P180" s="530"/>
      <c r="Q180" s="1"/>
    </row>
    <row r="181" spans="1:17" ht="20.100000000000001" customHeight="1" outlineLevel="1" x14ac:dyDescent="0.15">
      <c r="A181" s="280"/>
      <c r="B181" s="333" t="s">
        <v>177</v>
      </c>
      <c r="C181" s="333"/>
      <c r="D181" s="34"/>
      <c r="E181" s="10"/>
      <c r="F181" s="309"/>
      <c r="G181" s="310"/>
      <c r="H181" s="311"/>
      <c r="I181" s="312"/>
      <c r="J181" s="525"/>
      <c r="K181" s="526"/>
      <c r="L181" s="100">
        <v>7000</v>
      </c>
      <c r="M181" s="327" t="s">
        <v>32</v>
      </c>
      <c r="N181" s="328"/>
      <c r="O181" s="301">
        <f t="shared" si="9"/>
        <v>0</v>
      </c>
      <c r="P181" s="302"/>
    </row>
    <row r="182" spans="1:17" ht="20.100000000000001" customHeight="1" outlineLevel="1" x14ac:dyDescent="0.15">
      <c r="A182" s="280"/>
      <c r="B182" s="313" t="s">
        <v>178</v>
      </c>
      <c r="C182" s="313"/>
      <c r="D182" s="34"/>
      <c r="E182" s="10"/>
      <c r="F182" s="309"/>
      <c r="G182" s="310"/>
      <c r="H182" s="311"/>
      <c r="I182" s="312"/>
      <c r="J182" s="525"/>
      <c r="K182" s="526"/>
      <c r="L182" s="103">
        <v>420</v>
      </c>
      <c r="M182" s="303" t="s">
        <v>43</v>
      </c>
      <c r="N182" s="304"/>
      <c r="O182" s="301">
        <f t="shared" si="9"/>
        <v>0</v>
      </c>
      <c r="P182" s="302"/>
    </row>
    <row r="183" spans="1:17" ht="20.100000000000001" customHeight="1" outlineLevel="1" x14ac:dyDescent="0.15">
      <c r="A183" s="280"/>
      <c r="B183" s="313" t="s">
        <v>8</v>
      </c>
      <c r="C183" s="313"/>
      <c r="D183" s="34"/>
      <c r="E183" s="10"/>
      <c r="F183" s="309"/>
      <c r="G183" s="310"/>
      <c r="H183" s="311"/>
      <c r="I183" s="312"/>
      <c r="J183" s="525"/>
      <c r="K183" s="526"/>
      <c r="L183" s="103">
        <v>420</v>
      </c>
      <c r="M183" s="303" t="s">
        <v>34</v>
      </c>
      <c r="N183" s="304"/>
      <c r="O183" s="301">
        <f t="shared" si="9"/>
        <v>0</v>
      </c>
      <c r="P183" s="302"/>
    </row>
    <row r="184" spans="1:17" ht="20.100000000000001" customHeight="1" outlineLevel="1" x14ac:dyDescent="0.15">
      <c r="A184" s="280"/>
      <c r="B184" s="313" t="s">
        <v>179</v>
      </c>
      <c r="C184" s="313"/>
      <c r="D184" s="34"/>
      <c r="E184" s="10"/>
      <c r="F184" s="309"/>
      <c r="G184" s="310"/>
      <c r="H184" s="311"/>
      <c r="I184" s="312"/>
      <c r="J184" s="525"/>
      <c r="K184" s="526"/>
      <c r="L184" s="103">
        <v>420</v>
      </c>
      <c r="M184" s="327" t="s">
        <v>43</v>
      </c>
      <c r="N184" s="328"/>
      <c r="O184" s="301">
        <f t="shared" si="9"/>
        <v>0</v>
      </c>
      <c r="P184" s="302"/>
    </row>
    <row r="185" spans="1:17" ht="20.100000000000001" customHeight="1" outlineLevel="1" x14ac:dyDescent="0.15">
      <c r="A185" s="280"/>
      <c r="B185" s="313" t="s">
        <v>18</v>
      </c>
      <c r="C185" s="313"/>
      <c r="D185" s="34"/>
      <c r="E185" s="10"/>
      <c r="F185" s="309"/>
      <c r="G185" s="310"/>
      <c r="H185" s="311"/>
      <c r="I185" s="312"/>
      <c r="J185" s="525"/>
      <c r="K185" s="526"/>
      <c r="L185" s="105">
        <v>2100</v>
      </c>
      <c r="M185" s="327" t="s">
        <v>32</v>
      </c>
      <c r="N185" s="328"/>
      <c r="O185" s="301">
        <f t="shared" si="9"/>
        <v>0</v>
      </c>
      <c r="P185" s="302"/>
    </row>
    <row r="186" spans="1:17" ht="20.100000000000001" customHeight="1" outlineLevel="1" x14ac:dyDescent="0.15">
      <c r="A186" s="280"/>
      <c r="B186" s="265" t="s">
        <v>180</v>
      </c>
      <c r="C186" s="266"/>
      <c r="D186" s="34"/>
      <c r="E186" s="10"/>
      <c r="F186" s="309"/>
      <c r="G186" s="310"/>
      <c r="H186" s="311"/>
      <c r="I186" s="312"/>
      <c r="J186" s="525"/>
      <c r="K186" s="526"/>
      <c r="L186" s="100">
        <v>420</v>
      </c>
      <c r="M186" s="303" t="s">
        <v>34</v>
      </c>
      <c r="N186" s="304"/>
      <c r="O186" s="301">
        <f t="shared" si="9"/>
        <v>0</v>
      </c>
      <c r="P186" s="302"/>
    </row>
    <row r="187" spans="1:17" ht="20.100000000000001" customHeight="1" outlineLevel="1" thickBot="1" x14ac:dyDescent="0.2">
      <c r="A187" s="280"/>
      <c r="B187" s="469" t="s">
        <v>113</v>
      </c>
      <c r="C187" s="541"/>
      <c r="D187" s="35"/>
      <c r="E187" s="10"/>
      <c r="F187" s="309"/>
      <c r="G187" s="310"/>
      <c r="H187" s="311"/>
      <c r="I187" s="312"/>
      <c r="J187" s="542"/>
      <c r="K187" s="543"/>
      <c r="L187" s="100">
        <v>420</v>
      </c>
      <c r="M187" s="303" t="s">
        <v>34</v>
      </c>
      <c r="N187" s="304"/>
      <c r="O187" s="301">
        <f t="shared" si="9"/>
        <v>0</v>
      </c>
      <c r="P187" s="302"/>
    </row>
    <row r="188" spans="1:17" ht="20.100000000000001" customHeight="1" outlineLevel="1" thickTop="1" thickBot="1" x14ac:dyDescent="0.2">
      <c r="A188" s="280"/>
      <c r="B188" s="37"/>
      <c r="C188" s="146" t="s">
        <v>33</v>
      </c>
      <c r="D188" s="48"/>
      <c r="E188" s="38"/>
      <c r="F188" s="334"/>
      <c r="G188" s="335"/>
      <c r="H188" s="531">
        <f>SUM(H167:I187)</f>
        <v>0</v>
      </c>
      <c r="I188" s="532"/>
      <c r="J188" s="533"/>
      <c r="K188" s="402"/>
      <c r="L188" s="38"/>
      <c r="M188" s="334"/>
      <c r="N188" s="335"/>
      <c r="O188" s="531">
        <f>SUM(O167:P187)</f>
        <v>0</v>
      </c>
      <c r="P188" s="532"/>
    </row>
    <row r="189" spans="1:17" ht="24.95" customHeight="1" outlineLevel="1" thickBot="1" x14ac:dyDescent="0.2">
      <c r="A189" s="280"/>
      <c r="B189" s="283" t="s">
        <v>181</v>
      </c>
      <c r="C189" s="284"/>
      <c r="D189" s="534" t="s">
        <v>182</v>
      </c>
      <c r="E189" s="534"/>
      <c r="F189" s="534"/>
      <c r="G189" s="534"/>
      <c r="H189" s="534"/>
      <c r="I189" s="535"/>
      <c r="J189" s="512"/>
      <c r="K189" s="513"/>
      <c r="L189" s="513"/>
      <c r="M189" s="513"/>
      <c r="N189" s="513"/>
      <c r="O189" s="513"/>
      <c r="P189" s="514"/>
    </row>
    <row r="190" spans="1:17" ht="20.100000000000001" customHeight="1" outlineLevel="1" thickBot="1" x14ac:dyDescent="0.2">
      <c r="A190" s="280"/>
      <c r="B190" s="285"/>
      <c r="C190" s="286"/>
      <c r="D190" s="149" t="s">
        <v>101</v>
      </c>
      <c r="E190" s="536" t="s">
        <v>117</v>
      </c>
      <c r="F190" s="537"/>
      <c r="G190" s="538"/>
      <c r="H190" s="539" t="s">
        <v>44</v>
      </c>
      <c r="I190" s="540"/>
      <c r="J190" s="515"/>
      <c r="K190" s="516"/>
      <c r="L190" s="516"/>
      <c r="M190" s="516"/>
      <c r="N190" s="516"/>
      <c r="O190" s="516"/>
      <c r="P190" s="517"/>
    </row>
    <row r="191" spans="1:17" ht="20.100000000000001" customHeight="1" outlineLevel="1" x14ac:dyDescent="0.15">
      <c r="A191" s="280"/>
      <c r="B191" s="314" t="s">
        <v>20</v>
      </c>
      <c r="C191" s="314"/>
      <c r="D191" s="132"/>
      <c r="E191" s="546" t="s">
        <v>183</v>
      </c>
      <c r="F191" s="546"/>
      <c r="G191" s="546"/>
      <c r="H191" s="550"/>
      <c r="I191" s="551"/>
      <c r="J191" s="515"/>
      <c r="K191" s="516"/>
      <c r="L191" s="516"/>
      <c r="M191" s="516"/>
      <c r="N191" s="516"/>
      <c r="O191" s="516"/>
      <c r="P191" s="517"/>
    </row>
    <row r="192" spans="1:17" ht="20.100000000000001" customHeight="1" outlineLevel="1" x14ac:dyDescent="0.15">
      <c r="A192" s="280"/>
      <c r="B192" s="313" t="s">
        <v>171</v>
      </c>
      <c r="C192" s="313"/>
      <c r="D192" s="122"/>
      <c r="E192" s="547"/>
      <c r="F192" s="547"/>
      <c r="G192" s="547"/>
      <c r="H192" s="544"/>
      <c r="I192" s="545"/>
      <c r="J192" s="515"/>
      <c r="K192" s="516"/>
      <c r="L192" s="516"/>
      <c r="M192" s="516"/>
      <c r="N192" s="516"/>
      <c r="O192" s="516"/>
      <c r="P192" s="517"/>
    </row>
    <row r="193" spans="1:16" ht="20.100000000000001" customHeight="1" outlineLevel="1" x14ac:dyDescent="0.15">
      <c r="A193" s="280"/>
      <c r="B193" s="313" t="s">
        <v>3</v>
      </c>
      <c r="C193" s="313"/>
      <c r="D193" s="121"/>
      <c r="E193" s="548"/>
      <c r="F193" s="548"/>
      <c r="G193" s="548"/>
      <c r="H193" s="544"/>
      <c r="I193" s="545"/>
      <c r="J193" s="515"/>
      <c r="K193" s="516"/>
      <c r="L193" s="516"/>
      <c r="M193" s="516"/>
      <c r="N193" s="516"/>
      <c r="O193" s="516"/>
      <c r="P193" s="517"/>
    </row>
    <row r="194" spans="1:16" ht="20.100000000000001" customHeight="1" outlineLevel="1" x14ac:dyDescent="0.15">
      <c r="A194" s="280"/>
      <c r="B194" s="313" t="s">
        <v>174</v>
      </c>
      <c r="C194" s="313"/>
      <c r="D194" s="121"/>
      <c r="E194" s="548"/>
      <c r="F194" s="548"/>
      <c r="G194" s="548"/>
      <c r="H194" s="544"/>
      <c r="I194" s="545"/>
      <c r="J194" s="515"/>
      <c r="K194" s="516"/>
      <c r="L194" s="516"/>
      <c r="M194" s="516"/>
      <c r="N194" s="516"/>
      <c r="O194" s="516"/>
      <c r="P194" s="517"/>
    </row>
    <row r="195" spans="1:16" ht="20.100000000000001" customHeight="1" outlineLevel="1" x14ac:dyDescent="0.15">
      <c r="A195" s="280"/>
      <c r="B195" s="244" t="s">
        <v>82</v>
      </c>
      <c r="C195" s="245"/>
      <c r="D195" s="121"/>
      <c r="E195" s="548"/>
      <c r="F195" s="548"/>
      <c r="G195" s="548"/>
      <c r="H195" s="544"/>
      <c r="I195" s="545"/>
      <c r="J195" s="515"/>
      <c r="K195" s="516"/>
      <c r="L195" s="516"/>
      <c r="M195" s="516"/>
      <c r="N195" s="516"/>
      <c r="O195" s="516"/>
      <c r="P195" s="517"/>
    </row>
    <row r="196" spans="1:16" ht="20.100000000000001" customHeight="1" outlineLevel="1" x14ac:dyDescent="0.15">
      <c r="A196" s="280"/>
      <c r="B196" s="244" t="s">
        <v>83</v>
      </c>
      <c r="C196" s="245"/>
      <c r="D196" s="121"/>
      <c r="E196" s="548"/>
      <c r="F196" s="548"/>
      <c r="G196" s="548"/>
      <c r="H196" s="544"/>
      <c r="I196" s="545"/>
      <c r="J196" s="515"/>
      <c r="K196" s="516"/>
      <c r="L196" s="516"/>
      <c r="M196" s="516"/>
      <c r="N196" s="516"/>
      <c r="O196" s="516"/>
      <c r="P196" s="517"/>
    </row>
    <row r="197" spans="1:16" ht="20.100000000000001" customHeight="1" outlineLevel="1" x14ac:dyDescent="0.15">
      <c r="A197" s="280"/>
      <c r="B197" s="313" t="s">
        <v>175</v>
      </c>
      <c r="C197" s="313"/>
      <c r="D197" s="121"/>
      <c r="E197" s="548"/>
      <c r="F197" s="548"/>
      <c r="G197" s="548"/>
      <c r="H197" s="544"/>
      <c r="I197" s="545"/>
      <c r="J197" s="515"/>
      <c r="K197" s="516"/>
      <c r="L197" s="516"/>
      <c r="M197" s="516"/>
      <c r="N197" s="516"/>
      <c r="O197" s="516"/>
      <c r="P197" s="517"/>
    </row>
    <row r="198" spans="1:16" ht="20.100000000000001" customHeight="1" outlineLevel="1" x14ac:dyDescent="0.15">
      <c r="A198" s="280"/>
      <c r="B198" s="313" t="s">
        <v>130</v>
      </c>
      <c r="C198" s="313"/>
      <c r="D198" s="121"/>
      <c r="E198" s="548"/>
      <c r="F198" s="548"/>
      <c r="G198" s="548"/>
      <c r="H198" s="544"/>
      <c r="I198" s="545"/>
      <c r="J198" s="515"/>
      <c r="K198" s="516"/>
      <c r="L198" s="516"/>
      <c r="M198" s="516"/>
      <c r="N198" s="516"/>
      <c r="O198" s="516"/>
      <c r="P198" s="517"/>
    </row>
    <row r="199" spans="1:16" ht="20.100000000000001" customHeight="1" outlineLevel="1" x14ac:dyDescent="0.15">
      <c r="A199" s="280"/>
      <c r="B199" s="313" t="s">
        <v>8</v>
      </c>
      <c r="C199" s="313"/>
      <c r="D199" s="121"/>
      <c r="E199" s="548"/>
      <c r="F199" s="548"/>
      <c r="G199" s="548"/>
      <c r="H199" s="544"/>
      <c r="I199" s="545"/>
      <c r="J199" s="515"/>
      <c r="K199" s="516"/>
      <c r="L199" s="516"/>
      <c r="M199" s="516"/>
      <c r="N199" s="516"/>
      <c r="O199" s="516"/>
      <c r="P199" s="517"/>
    </row>
    <row r="200" spans="1:16" ht="20.100000000000001" customHeight="1" outlineLevel="1" x14ac:dyDescent="0.15">
      <c r="A200" s="280"/>
      <c r="B200" s="313" t="s">
        <v>178</v>
      </c>
      <c r="C200" s="313"/>
      <c r="D200" s="121"/>
      <c r="E200" s="548"/>
      <c r="F200" s="548"/>
      <c r="G200" s="548"/>
      <c r="H200" s="544"/>
      <c r="I200" s="545"/>
      <c r="J200" s="515"/>
      <c r="K200" s="516"/>
      <c r="L200" s="516"/>
      <c r="M200" s="516"/>
      <c r="N200" s="516"/>
      <c r="O200" s="516"/>
      <c r="P200" s="517"/>
    </row>
    <row r="201" spans="1:16" ht="20.100000000000001" customHeight="1" outlineLevel="1" x14ac:dyDescent="0.15">
      <c r="A201" s="280"/>
      <c r="B201" s="333" t="s">
        <v>177</v>
      </c>
      <c r="C201" s="333"/>
      <c r="D201" s="121"/>
      <c r="E201" s="548"/>
      <c r="F201" s="548"/>
      <c r="G201" s="548"/>
      <c r="H201" s="544"/>
      <c r="I201" s="545"/>
      <c r="J201" s="515"/>
      <c r="K201" s="516"/>
      <c r="L201" s="516"/>
      <c r="M201" s="516"/>
      <c r="N201" s="516"/>
      <c r="O201" s="516"/>
      <c r="P201" s="517"/>
    </row>
    <row r="202" spans="1:16" ht="20.100000000000001" customHeight="1" outlineLevel="1" x14ac:dyDescent="0.15">
      <c r="A202" s="280"/>
      <c r="B202" s="313" t="s">
        <v>179</v>
      </c>
      <c r="C202" s="313"/>
      <c r="D202" s="121"/>
      <c r="E202" s="548"/>
      <c r="F202" s="548"/>
      <c r="G202" s="548"/>
      <c r="H202" s="544"/>
      <c r="I202" s="545"/>
      <c r="J202" s="515"/>
      <c r="K202" s="516"/>
      <c r="L202" s="516"/>
      <c r="M202" s="516"/>
      <c r="N202" s="516"/>
      <c r="O202" s="516"/>
      <c r="P202" s="517"/>
    </row>
    <row r="203" spans="1:16" ht="20.100000000000001" customHeight="1" outlineLevel="1" x14ac:dyDescent="0.15">
      <c r="A203" s="280"/>
      <c r="B203" s="265" t="s">
        <v>180</v>
      </c>
      <c r="C203" s="266"/>
      <c r="D203" s="121"/>
      <c r="E203" s="548"/>
      <c r="F203" s="548"/>
      <c r="G203" s="548"/>
      <c r="H203" s="544"/>
      <c r="I203" s="545"/>
      <c r="J203" s="515"/>
      <c r="K203" s="516"/>
      <c r="L203" s="516"/>
      <c r="M203" s="516"/>
      <c r="N203" s="516"/>
      <c r="O203" s="516"/>
      <c r="P203" s="517"/>
    </row>
    <row r="204" spans="1:16" ht="20.100000000000001" customHeight="1" outlineLevel="1" thickBot="1" x14ac:dyDescent="0.2">
      <c r="A204" s="280"/>
      <c r="B204" s="469" t="s">
        <v>113</v>
      </c>
      <c r="C204" s="541"/>
      <c r="D204" s="133"/>
      <c r="E204" s="549"/>
      <c r="F204" s="549"/>
      <c r="G204" s="549"/>
      <c r="H204" s="553"/>
      <c r="I204" s="554"/>
      <c r="J204" s="515"/>
      <c r="K204" s="516"/>
      <c r="L204" s="516"/>
      <c r="M204" s="516"/>
      <c r="N204" s="516"/>
      <c r="O204" s="516"/>
      <c r="P204" s="517"/>
    </row>
    <row r="205" spans="1:16" ht="20.100000000000001" customHeight="1" outlineLevel="1" thickTop="1" thickBot="1" x14ac:dyDescent="0.2">
      <c r="A205" s="280"/>
      <c r="B205" s="37"/>
      <c r="C205" s="146" t="s">
        <v>33</v>
      </c>
      <c r="D205" s="48"/>
      <c r="E205" s="334"/>
      <c r="F205" s="552"/>
      <c r="G205" s="335"/>
      <c r="H205" s="340">
        <f>SUM(H191:I204)</f>
        <v>0</v>
      </c>
      <c r="I205" s="341"/>
      <c r="J205" s="518"/>
      <c r="K205" s="519"/>
      <c r="L205" s="519"/>
      <c r="M205" s="519"/>
      <c r="N205" s="519"/>
      <c r="O205" s="519"/>
      <c r="P205" s="520"/>
    </row>
    <row r="206" spans="1:16" ht="24.95" customHeight="1" outlineLevel="1" thickBot="1" x14ac:dyDescent="0.2">
      <c r="A206" s="280"/>
      <c r="B206" s="477" t="s">
        <v>184</v>
      </c>
      <c r="C206" s="477"/>
      <c r="D206" s="477"/>
      <c r="E206" s="477"/>
      <c r="F206" s="477"/>
      <c r="G206" s="477"/>
      <c r="H206" s="477"/>
      <c r="I206" s="478"/>
      <c r="J206" s="512"/>
      <c r="K206" s="513"/>
      <c r="L206" s="513"/>
      <c r="M206" s="513"/>
      <c r="N206" s="513"/>
      <c r="O206" s="513"/>
      <c r="P206" s="514"/>
    </row>
    <row r="207" spans="1:16" ht="20.100000000000001" customHeight="1" outlineLevel="1" x14ac:dyDescent="0.15">
      <c r="A207" s="280"/>
      <c r="B207" s="521"/>
      <c r="C207" s="44" t="s">
        <v>11</v>
      </c>
      <c r="D207" s="148" t="s">
        <v>163</v>
      </c>
      <c r="E207" s="192" t="s">
        <v>276</v>
      </c>
      <c r="F207" s="522" t="s">
        <v>12</v>
      </c>
      <c r="G207" s="262"/>
      <c r="H207" s="522" t="s">
        <v>44</v>
      </c>
      <c r="I207" s="523"/>
      <c r="J207" s="515"/>
      <c r="K207" s="516"/>
      <c r="L207" s="516"/>
      <c r="M207" s="516"/>
      <c r="N207" s="516"/>
      <c r="O207" s="516"/>
      <c r="P207" s="517"/>
    </row>
    <row r="208" spans="1:16" ht="20.100000000000001" customHeight="1" outlineLevel="1" thickBot="1" x14ac:dyDescent="0.2">
      <c r="A208" s="280"/>
      <c r="B208" s="521"/>
      <c r="C208" s="46" t="s">
        <v>185</v>
      </c>
      <c r="D208" s="122"/>
      <c r="E208" s="191">
        <v>100</v>
      </c>
      <c r="F208" s="303" t="s">
        <v>186</v>
      </c>
      <c r="G208" s="304"/>
      <c r="H208" s="510">
        <f>D208*E208</f>
        <v>0</v>
      </c>
      <c r="I208" s="511"/>
      <c r="J208" s="515"/>
      <c r="K208" s="516"/>
      <c r="L208" s="516"/>
      <c r="M208" s="516"/>
      <c r="N208" s="516"/>
      <c r="O208" s="516"/>
      <c r="P208" s="517"/>
    </row>
    <row r="209" spans="1:16" ht="20.100000000000001" customHeight="1" outlineLevel="1" thickTop="1" thickBot="1" x14ac:dyDescent="0.2">
      <c r="A209" s="280"/>
      <c r="B209" s="151"/>
      <c r="C209" s="13" t="s">
        <v>33</v>
      </c>
      <c r="D209" s="41"/>
      <c r="E209" s="42"/>
      <c r="F209" s="453"/>
      <c r="G209" s="454"/>
      <c r="H209" s="508">
        <f>SUM(H208:I208)</f>
        <v>0</v>
      </c>
      <c r="I209" s="509"/>
      <c r="J209" s="518"/>
      <c r="K209" s="519"/>
      <c r="L209" s="519"/>
      <c r="M209" s="519"/>
      <c r="N209" s="519"/>
      <c r="O209" s="519"/>
      <c r="P209" s="520"/>
    </row>
    <row r="210" spans="1:16" ht="20.100000000000001" customHeight="1" outlineLevel="1" x14ac:dyDescent="0.15">
      <c r="A210" s="280"/>
      <c r="B210" s="566" t="s">
        <v>187</v>
      </c>
      <c r="C210" s="567"/>
      <c r="D210" s="570" t="s">
        <v>188</v>
      </c>
      <c r="E210" s="571"/>
      <c r="F210" s="571"/>
      <c r="G210" s="571"/>
      <c r="H210" s="571"/>
      <c r="I210" s="571"/>
      <c r="J210" s="571"/>
      <c r="K210" s="571"/>
      <c r="L210" s="572"/>
      <c r="M210" s="570" t="s">
        <v>189</v>
      </c>
      <c r="N210" s="571"/>
      <c r="O210" s="571"/>
      <c r="P210" s="572"/>
    </row>
    <row r="211" spans="1:16" ht="20.100000000000001" customHeight="1" outlineLevel="1" x14ac:dyDescent="0.15">
      <c r="A211" s="280"/>
      <c r="B211" s="521"/>
      <c r="C211" s="568"/>
      <c r="D211" s="573" t="s">
        <v>190</v>
      </c>
      <c r="E211" s="415" t="s">
        <v>191</v>
      </c>
      <c r="F211" s="415" t="s">
        <v>192</v>
      </c>
      <c r="G211" s="415"/>
      <c r="H211" s="415" t="s">
        <v>193</v>
      </c>
      <c r="I211" s="415"/>
      <c r="J211" s="415" t="s">
        <v>194</v>
      </c>
      <c r="K211" s="415"/>
      <c r="L211" s="575" t="s">
        <v>44</v>
      </c>
      <c r="M211" s="555" t="s">
        <v>195</v>
      </c>
      <c r="N211" s="556"/>
      <c r="O211" s="556" t="s">
        <v>44</v>
      </c>
      <c r="P211" s="559"/>
    </row>
    <row r="212" spans="1:16" ht="20.100000000000001" customHeight="1" outlineLevel="1" thickBot="1" x14ac:dyDescent="0.2">
      <c r="A212" s="280"/>
      <c r="B212" s="569"/>
      <c r="C212" s="434"/>
      <c r="D212" s="574"/>
      <c r="E212" s="376"/>
      <c r="F212" s="376"/>
      <c r="G212" s="376"/>
      <c r="H212" s="376"/>
      <c r="I212" s="376"/>
      <c r="J212" s="145" t="s">
        <v>196</v>
      </c>
      <c r="K212" s="145" t="s">
        <v>197</v>
      </c>
      <c r="L212" s="371"/>
      <c r="M212" s="557"/>
      <c r="N212" s="558"/>
      <c r="O212" s="558"/>
      <c r="P212" s="560"/>
    </row>
    <row r="213" spans="1:16" ht="20.100000000000001" customHeight="1" outlineLevel="1" x14ac:dyDescent="0.15">
      <c r="A213" s="280"/>
      <c r="B213" s="314" t="s">
        <v>20</v>
      </c>
      <c r="C213" s="314"/>
      <c r="D213" s="49"/>
      <c r="E213" s="50"/>
      <c r="F213" s="561"/>
      <c r="G213" s="561"/>
      <c r="H213" s="561"/>
      <c r="I213" s="561"/>
      <c r="J213" s="50"/>
      <c r="K213" s="51"/>
      <c r="L213" s="52"/>
      <c r="M213" s="562"/>
      <c r="N213" s="563"/>
      <c r="O213" s="564"/>
      <c r="P213" s="565"/>
    </row>
    <row r="214" spans="1:16" ht="20.100000000000001" customHeight="1" outlineLevel="1" x14ac:dyDescent="0.15">
      <c r="A214" s="280"/>
      <c r="B214" s="142"/>
      <c r="C214" s="142" t="s">
        <v>102</v>
      </c>
      <c r="D214" s="53"/>
      <c r="E214" s="54"/>
      <c r="F214" s="576"/>
      <c r="G214" s="576"/>
      <c r="H214" s="576"/>
      <c r="I214" s="576"/>
      <c r="J214" s="54"/>
      <c r="K214" s="55"/>
      <c r="L214" s="56"/>
      <c r="M214" s="577"/>
      <c r="N214" s="578"/>
      <c r="O214" s="579"/>
      <c r="P214" s="580"/>
    </row>
    <row r="215" spans="1:16" ht="20.100000000000001" customHeight="1" outlineLevel="1" x14ac:dyDescent="0.15">
      <c r="A215" s="280"/>
      <c r="B215" s="313" t="s">
        <v>198</v>
      </c>
      <c r="C215" s="313"/>
      <c r="D215" s="53"/>
      <c r="E215" s="54"/>
      <c r="F215" s="576"/>
      <c r="G215" s="576"/>
      <c r="H215" s="576"/>
      <c r="I215" s="576"/>
      <c r="J215" s="54"/>
      <c r="K215" s="55"/>
      <c r="L215" s="56"/>
      <c r="M215" s="577"/>
      <c r="N215" s="578"/>
      <c r="O215" s="579"/>
      <c r="P215" s="580"/>
    </row>
    <row r="216" spans="1:16" ht="20.100000000000001" customHeight="1" outlineLevel="1" x14ac:dyDescent="0.15">
      <c r="A216" s="280"/>
      <c r="B216" s="141"/>
      <c r="C216" s="142" t="s">
        <v>102</v>
      </c>
      <c r="D216" s="53"/>
      <c r="E216" s="54"/>
      <c r="F216" s="576"/>
      <c r="G216" s="576"/>
      <c r="H216" s="576"/>
      <c r="I216" s="576"/>
      <c r="J216" s="54"/>
      <c r="K216" s="55"/>
      <c r="L216" s="56"/>
      <c r="M216" s="577"/>
      <c r="N216" s="578"/>
      <c r="O216" s="579"/>
      <c r="P216" s="580"/>
    </row>
    <row r="217" spans="1:16" ht="20.100000000000001" customHeight="1" outlineLevel="1" x14ac:dyDescent="0.15">
      <c r="A217" s="280"/>
      <c r="B217" s="313" t="s">
        <v>199</v>
      </c>
      <c r="C217" s="313"/>
      <c r="D217" s="53"/>
      <c r="E217" s="54"/>
      <c r="F217" s="576"/>
      <c r="G217" s="576"/>
      <c r="H217" s="576"/>
      <c r="I217" s="576"/>
      <c r="J217" s="54"/>
      <c r="K217" s="55"/>
      <c r="L217" s="56"/>
      <c r="M217" s="577"/>
      <c r="N217" s="578"/>
      <c r="O217" s="579"/>
      <c r="P217" s="580"/>
    </row>
    <row r="218" spans="1:16" ht="20.100000000000001" customHeight="1" outlineLevel="1" x14ac:dyDescent="0.15">
      <c r="A218" s="280"/>
      <c r="B218" s="244" t="s">
        <v>200</v>
      </c>
      <c r="C218" s="245"/>
      <c r="D218" s="53"/>
      <c r="E218" s="54"/>
      <c r="F218" s="576"/>
      <c r="G218" s="576"/>
      <c r="H218" s="576"/>
      <c r="I218" s="576"/>
      <c r="J218" s="54"/>
      <c r="K218" s="55"/>
      <c r="L218" s="56"/>
      <c r="M218" s="577"/>
      <c r="N218" s="578"/>
      <c r="O218" s="579"/>
      <c r="P218" s="580"/>
    </row>
    <row r="219" spans="1:16" ht="20.100000000000001" customHeight="1" outlineLevel="1" x14ac:dyDescent="0.15">
      <c r="A219" s="280"/>
      <c r="B219" s="313" t="s">
        <v>201</v>
      </c>
      <c r="C219" s="313"/>
      <c r="D219" s="53"/>
      <c r="E219" s="54"/>
      <c r="F219" s="576"/>
      <c r="G219" s="576"/>
      <c r="H219" s="576"/>
      <c r="I219" s="576"/>
      <c r="J219" s="54"/>
      <c r="K219" s="55"/>
      <c r="L219" s="56"/>
      <c r="M219" s="577"/>
      <c r="N219" s="578"/>
      <c r="O219" s="579"/>
      <c r="P219" s="580"/>
    </row>
    <row r="220" spans="1:16" ht="20.100000000000001" customHeight="1" outlineLevel="1" x14ac:dyDescent="0.15">
      <c r="A220" s="280"/>
      <c r="B220" s="313" t="s">
        <v>202</v>
      </c>
      <c r="C220" s="313"/>
      <c r="D220" s="53"/>
      <c r="E220" s="54"/>
      <c r="F220" s="576"/>
      <c r="G220" s="576"/>
      <c r="H220" s="576"/>
      <c r="I220" s="576"/>
      <c r="J220" s="54"/>
      <c r="K220" s="55"/>
      <c r="L220" s="56"/>
      <c r="M220" s="577"/>
      <c r="N220" s="578"/>
      <c r="O220" s="579"/>
      <c r="P220" s="580"/>
    </row>
    <row r="221" spans="1:16" ht="20.100000000000001" customHeight="1" outlineLevel="1" x14ac:dyDescent="0.15">
      <c r="A221" s="280"/>
      <c r="B221" s="313" t="s">
        <v>8</v>
      </c>
      <c r="C221" s="313"/>
      <c r="D221" s="53"/>
      <c r="E221" s="54"/>
      <c r="F221" s="576"/>
      <c r="G221" s="576"/>
      <c r="H221" s="576"/>
      <c r="I221" s="576"/>
      <c r="J221" s="54"/>
      <c r="K221" s="55"/>
      <c r="L221" s="56"/>
      <c r="M221" s="577"/>
      <c r="N221" s="578"/>
      <c r="O221" s="579"/>
      <c r="P221" s="580"/>
    </row>
    <row r="222" spans="1:16" ht="20.100000000000001" customHeight="1" outlineLevel="1" x14ac:dyDescent="0.15">
      <c r="A222" s="280"/>
      <c r="B222" s="313" t="s">
        <v>203</v>
      </c>
      <c r="C222" s="313"/>
      <c r="D222" s="53"/>
      <c r="E222" s="54"/>
      <c r="F222" s="576"/>
      <c r="G222" s="576"/>
      <c r="H222" s="576"/>
      <c r="I222" s="576"/>
      <c r="J222" s="54"/>
      <c r="K222" s="55"/>
      <c r="L222" s="56"/>
      <c r="M222" s="577"/>
      <c r="N222" s="578"/>
      <c r="O222" s="579"/>
      <c r="P222" s="580"/>
    </row>
    <row r="223" spans="1:16" ht="20.100000000000001" customHeight="1" outlineLevel="1" x14ac:dyDescent="0.15">
      <c r="A223" s="280"/>
      <c r="B223" s="313" t="s">
        <v>204</v>
      </c>
      <c r="C223" s="313"/>
      <c r="D223" s="53"/>
      <c r="E223" s="54"/>
      <c r="F223" s="576"/>
      <c r="G223" s="576"/>
      <c r="H223" s="576"/>
      <c r="I223" s="576"/>
      <c r="J223" s="54"/>
      <c r="K223" s="55"/>
      <c r="L223" s="56"/>
      <c r="M223" s="577"/>
      <c r="N223" s="578"/>
      <c r="O223" s="579"/>
      <c r="P223" s="580"/>
    </row>
    <row r="224" spans="1:16" ht="20.100000000000001" customHeight="1" outlineLevel="1" x14ac:dyDescent="0.15">
      <c r="A224" s="280"/>
      <c r="B224" s="313" t="s">
        <v>205</v>
      </c>
      <c r="C224" s="313"/>
      <c r="D224" s="53"/>
      <c r="E224" s="54"/>
      <c r="F224" s="576"/>
      <c r="G224" s="576"/>
      <c r="H224" s="576"/>
      <c r="I224" s="576"/>
      <c r="J224" s="54"/>
      <c r="K224" s="55"/>
      <c r="L224" s="56"/>
      <c r="M224" s="577"/>
      <c r="N224" s="578"/>
      <c r="O224" s="579"/>
      <c r="P224" s="580"/>
    </row>
    <row r="225" spans="1:16" ht="20.100000000000001" customHeight="1" outlineLevel="1" x14ac:dyDescent="0.15">
      <c r="A225" s="280"/>
      <c r="B225" s="333" t="s">
        <v>206</v>
      </c>
      <c r="C225" s="333"/>
      <c r="D225" s="53"/>
      <c r="E225" s="54"/>
      <c r="F225" s="576"/>
      <c r="G225" s="576"/>
      <c r="H225" s="576"/>
      <c r="I225" s="576"/>
      <c r="J225" s="54"/>
      <c r="K225" s="55"/>
      <c r="L225" s="56"/>
      <c r="M225" s="577"/>
      <c r="N225" s="578"/>
      <c r="O225" s="579"/>
      <c r="P225" s="580"/>
    </row>
    <row r="226" spans="1:16" ht="20.100000000000001" customHeight="1" outlineLevel="1" x14ac:dyDescent="0.15">
      <c r="A226" s="280"/>
      <c r="B226" s="333" t="s">
        <v>207</v>
      </c>
      <c r="C226" s="333"/>
      <c r="D226" s="53"/>
      <c r="E226" s="54"/>
      <c r="F226" s="576"/>
      <c r="G226" s="576"/>
      <c r="H226" s="576"/>
      <c r="I226" s="576"/>
      <c r="J226" s="54"/>
      <c r="K226" s="55"/>
      <c r="L226" s="56"/>
      <c r="M226" s="577"/>
      <c r="N226" s="578"/>
      <c r="O226" s="579"/>
      <c r="P226" s="580"/>
    </row>
    <row r="227" spans="1:16" ht="20.100000000000001" customHeight="1" outlineLevel="1" x14ac:dyDescent="0.15">
      <c r="A227" s="280"/>
      <c r="B227" s="333" t="s">
        <v>208</v>
      </c>
      <c r="C227" s="333"/>
      <c r="D227" s="53"/>
      <c r="E227" s="54"/>
      <c r="F227" s="576"/>
      <c r="G227" s="576"/>
      <c r="H227" s="576"/>
      <c r="I227" s="576"/>
      <c r="J227" s="54"/>
      <c r="K227" s="55"/>
      <c r="L227" s="56"/>
      <c r="M227" s="577"/>
      <c r="N227" s="578"/>
      <c r="O227" s="579"/>
      <c r="P227" s="580"/>
    </row>
    <row r="228" spans="1:16" ht="20.100000000000001" customHeight="1" outlineLevel="1" x14ac:dyDescent="0.15">
      <c r="A228" s="280"/>
      <c r="B228" s="333" t="s">
        <v>209</v>
      </c>
      <c r="C228" s="333"/>
      <c r="D228" s="53"/>
      <c r="E228" s="54"/>
      <c r="F228" s="576"/>
      <c r="G228" s="576"/>
      <c r="H228" s="576"/>
      <c r="I228" s="576"/>
      <c r="J228" s="54"/>
      <c r="K228" s="55"/>
      <c r="L228" s="56"/>
      <c r="M228" s="577"/>
      <c r="N228" s="578"/>
      <c r="O228" s="579"/>
      <c r="P228" s="580"/>
    </row>
    <row r="229" spans="1:16" ht="20.100000000000001" customHeight="1" outlineLevel="1" x14ac:dyDescent="0.15">
      <c r="A229" s="280"/>
      <c r="B229" s="313" t="s">
        <v>210</v>
      </c>
      <c r="C229" s="313"/>
      <c r="D229" s="53"/>
      <c r="E229" s="54"/>
      <c r="F229" s="576"/>
      <c r="G229" s="576"/>
      <c r="H229" s="576"/>
      <c r="I229" s="576"/>
      <c r="J229" s="54"/>
      <c r="K229" s="55"/>
      <c r="L229" s="56"/>
      <c r="M229" s="577"/>
      <c r="N229" s="578"/>
      <c r="O229" s="579"/>
      <c r="P229" s="580"/>
    </row>
    <row r="230" spans="1:16" ht="20.100000000000001" customHeight="1" outlineLevel="1" x14ac:dyDescent="0.15">
      <c r="A230" s="280"/>
      <c r="B230" s="313" t="s">
        <v>211</v>
      </c>
      <c r="C230" s="313"/>
      <c r="D230" s="53"/>
      <c r="E230" s="54"/>
      <c r="F230" s="576"/>
      <c r="G230" s="576"/>
      <c r="H230" s="576"/>
      <c r="I230" s="576"/>
      <c r="J230" s="54"/>
      <c r="K230" s="55"/>
      <c r="L230" s="56"/>
      <c r="M230" s="577"/>
      <c r="N230" s="578"/>
      <c r="O230" s="579"/>
      <c r="P230" s="580"/>
    </row>
    <row r="231" spans="1:16" ht="20.100000000000001" customHeight="1" outlineLevel="1" x14ac:dyDescent="0.15">
      <c r="A231" s="280"/>
      <c r="B231" s="333" t="s">
        <v>212</v>
      </c>
      <c r="C231" s="333"/>
      <c r="D231" s="53"/>
      <c r="E231" s="54"/>
      <c r="F231" s="576"/>
      <c r="G231" s="576"/>
      <c r="H231" s="576"/>
      <c r="I231" s="576"/>
      <c r="J231" s="54"/>
      <c r="K231" s="55"/>
      <c r="L231" s="56"/>
      <c r="M231" s="577"/>
      <c r="N231" s="578"/>
      <c r="O231" s="579"/>
      <c r="P231" s="580"/>
    </row>
    <row r="232" spans="1:16" ht="20.100000000000001" customHeight="1" outlineLevel="1" x14ac:dyDescent="0.15">
      <c r="A232" s="280"/>
      <c r="B232" s="333" t="s">
        <v>213</v>
      </c>
      <c r="C232" s="333"/>
      <c r="D232" s="53"/>
      <c r="E232" s="54"/>
      <c r="F232" s="576"/>
      <c r="G232" s="576"/>
      <c r="H232" s="576"/>
      <c r="I232" s="576"/>
      <c r="J232" s="54"/>
      <c r="K232" s="55"/>
      <c r="L232" s="56"/>
      <c r="M232" s="577"/>
      <c r="N232" s="578"/>
      <c r="O232" s="579"/>
      <c r="P232" s="580"/>
    </row>
    <row r="233" spans="1:16" ht="20.100000000000001" customHeight="1" outlineLevel="1" x14ac:dyDescent="0.15">
      <c r="A233" s="280"/>
      <c r="B233" s="313" t="s">
        <v>214</v>
      </c>
      <c r="C233" s="313"/>
      <c r="D233" s="53"/>
      <c r="E233" s="54"/>
      <c r="F233" s="576"/>
      <c r="G233" s="576"/>
      <c r="H233" s="576"/>
      <c r="I233" s="576"/>
      <c r="J233" s="54"/>
      <c r="K233" s="55"/>
      <c r="L233" s="56"/>
      <c r="M233" s="577"/>
      <c r="N233" s="578"/>
      <c r="O233" s="579"/>
      <c r="P233" s="580"/>
    </row>
    <row r="234" spans="1:16" ht="20.100000000000001" customHeight="1" outlineLevel="1" x14ac:dyDescent="0.15">
      <c r="A234" s="280"/>
      <c r="B234" s="265" t="s">
        <v>215</v>
      </c>
      <c r="C234" s="266"/>
      <c r="D234" s="53"/>
      <c r="E234" s="54"/>
      <c r="F234" s="576"/>
      <c r="G234" s="576"/>
      <c r="H234" s="576"/>
      <c r="I234" s="576"/>
      <c r="J234" s="54"/>
      <c r="K234" s="55"/>
      <c r="L234" s="56"/>
      <c r="M234" s="577"/>
      <c r="N234" s="578"/>
      <c r="O234" s="579"/>
      <c r="P234" s="580"/>
    </row>
    <row r="235" spans="1:16" ht="20.100000000000001" customHeight="1" outlineLevel="1" x14ac:dyDescent="0.15">
      <c r="A235" s="280"/>
      <c r="B235" s="265" t="s">
        <v>216</v>
      </c>
      <c r="C235" s="266"/>
      <c r="D235" s="53"/>
      <c r="E235" s="54"/>
      <c r="F235" s="576"/>
      <c r="G235" s="576"/>
      <c r="H235" s="576"/>
      <c r="I235" s="576"/>
      <c r="J235" s="54"/>
      <c r="K235" s="55"/>
      <c r="L235" s="56"/>
      <c r="M235" s="577"/>
      <c r="N235" s="578"/>
      <c r="O235" s="579"/>
      <c r="P235" s="580"/>
    </row>
    <row r="236" spans="1:16" ht="20.100000000000001" customHeight="1" outlineLevel="1" x14ac:dyDescent="0.15">
      <c r="A236" s="280"/>
      <c r="B236" s="265" t="s">
        <v>217</v>
      </c>
      <c r="C236" s="266"/>
      <c r="D236" s="53"/>
      <c r="E236" s="54"/>
      <c r="F236" s="576"/>
      <c r="G236" s="576"/>
      <c r="H236" s="576"/>
      <c r="I236" s="576"/>
      <c r="J236" s="54"/>
      <c r="K236" s="55"/>
      <c r="L236" s="56"/>
      <c r="M236" s="577"/>
      <c r="N236" s="578"/>
      <c r="O236" s="579"/>
      <c r="P236" s="580"/>
    </row>
    <row r="237" spans="1:16" ht="20.100000000000001" customHeight="1" outlineLevel="1" x14ac:dyDescent="0.15">
      <c r="A237" s="280"/>
      <c r="B237" s="244" t="s">
        <v>218</v>
      </c>
      <c r="C237" s="245"/>
      <c r="D237" s="53"/>
      <c r="E237" s="54"/>
      <c r="F237" s="576"/>
      <c r="G237" s="576"/>
      <c r="H237" s="576"/>
      <c r="I237" s="576"/>
      <c r="J237" s="54"/>
      <c r="K237" s="55"/>
      <c r="L237" s="56"/>
      <c r="M237" s="577"/>
      <c r="N237" s="578"/>
      <c r="O237" s="579"/>
      <c r="P237" s="580"/>
    </row>
    <row r="238" spans="1:16" s="1" customFormat="1" ht="20.100000000000001" customHeight="1" outlineLevel="1" x14ac:dyDescent="0.15">
      <c r="A238" s="280"/>
      <c r="B238" s="585" t="s">
        <v>219</v>
      </c>
      <c r="C238" s="586"/>
      <c r="D238" s="57"/>
      <c r="E238" s="58"/>
      <c r="F238" s="587"/>
      <c r="G238" s="587"/>
      <c r="H238" s="587"/>
      <c r="I238" s="587"/>
      <c r="J238" s="58"/>
      <c r="K238" s="59"/>
      <c r="L238" s="60"/>
      <c r="M238" s="577"/>
      <c r="N238" s="578"/>
      <c r="O238" s="579"/>
      <c r="P238" s="580"/>
    </row>
    <row r="239" spans="1:16" s="1" customFormat="1" ht="20.100000000000001" customHeight="1" outlineLevel="1" x14ac:dyDescent="0.15">
      <c r="A239" s="280"/>
      <c r="B239" s="265" t="s">
        <v>17</v>
      </c>
      <c r="C239" s="266"/>
      <c r="D239" s="53"/>
      <c r="E239" s="54"/>
      <c r="F239" s="576"/>
      <c r="G239" s="576"/>
      <c r="H239" s="576"/>
      <c r="I239" s="576"/>
      <c r="J239" s="54"/>
      <c r="K239" s="55"/>
      <c r="L239" s="56"/>
      <c r="M239" s="577"/>
      <c r="N239" s="578"/>
      <c r="O239" s="579"/>
      <c r="P239" s="580"/>
    </row>
    <row r="240" spans="1:16" s="1" customFormat="1" ht="20.100000000000001" customHeight="1" outlineLevel="1" thickBot="1" x14ac:dyDescent="0.2">
      <c r="A240" s="280"/>
      <c r="B240" s="392" t="s">
        <v>220</v>
      </c>
      <c r="C240" s="440"/>
      <c r="D240" s="61"/>
      <c r="E240" s="62"/>
      <c r="F240" s="581"/>
      <c r="G240" s="581"/>
      <c r="H240" s="581"/>
      <c r="I240" s="581"/>
      <c r="J240" s="62"/>
      <c r="K240" s="63"/>
      <c r="L240" s="64"/>
      <c r="M240" s="577"/>
      <c r="N240" s="578"/>
      <c r="O240" s="579"/>
      <c r="P240" s="580"/>
    </row>
    <row r="241" spans="1:16" ht="20.100000000000001" customHeight="1" outlineLevel="1" thickTop="1" thickBot="1" x14ac:dyDescent="0.2">
      <c r="A241" s="280"/>
      <c r="B241" s="65"/>
      <c r="C241" s="66" t="s">
        <v>33</v>
      </c>
      <c r="D241" s="67"/>
      <c r="E241" s="68"/>
      <c r="F241" s="453"/>
      <c r="G241" s="454"/>
      <c r="H241" s="453"/>
      <c r="I241" s="454"/>
      <c r="J241" s="68"/>
      <c r="K241" s="68"/>
      <c r="L241" s="69"/>
      <c r="M241" s="582"/>
      <c r="N241" s="583"/>
      <c r="O241" s="584">
        <f>SUM(O213:P240)</f>
        <v>0</v>
      </c>
      <c r="P241" s="341"/>
    </row>
    <row r="242" spans="1:16" ht="20.100000000000001" customHeight="1" outlineLevel="1" thickBot="1" x14ac:dyDescent="0.2">
      <c r="A242" s="280"/>
      <c r="B242" s="594" t="s">
        <v>221</v>
      </c>
      <c r="C242" s="595"/>
      <c r="D242" s="596"/>
      <c r="E242" s="512"/>
      <c r="F242" s="513"/>
      <c r="G242" s="513"/>
      <c r="H242" s="513"/>
      <c r="I242" s="513"/>
      <c r="J242" s="513"/>
      <c r="K242" s="513"/>
      <c r="L242" s="513"/>
      <c r="M242" s="513"/>
      <c r="N242" s="513"/>
      <c r="O242" s="513"/>
      <c r="P242" s="514"/>
    </row>
    <row r="243" spans="1:16" ht="20.100000000000001" customHeight="1" outlineLevel="1" thickBot="1" x14ac:dyDescent="0.2">
      <c r="A243" s="280"/>
      <c r="B243" s="521"/>
      <c r="C243" s="70" t="s">
        <v>11</v>
      </c>
      <c r="D243" s="71" t="s">
        <v>44</v>
      </c>
      <c r="E243" s="515"/>
      <c r="F243" s="516"/>
      <c r="G243" s="516"/>
      <c r="H243" s="516"/>
      <c r="I243" s="516"/>
      <c r="J243" s="516"/>
      <c r="K243" s="516"/>
      <c r="L243" s="516"/>
      <c r="M243" s="516"/>
      <c r="N243" s="516"/>
      <c r="O243" s="516"/>
      <c r="P243" s="517"/>
    </row>
    <row r="244" spans="1:16" ht="20.100000000000001" customHeight="1" outlineLevel="1" thickBot="1" x14ac:dyDescent="0.2">
      <c r="A244" s="280"/>
      <c r="B244" s="521"/>
      <c r="C244" s="72" t="s">
        <v>222</v>
      </c>
      <c r="D244" s="73"/>
      <c r="E244" s="515"/>
      <c r="F244" s="516"/>
      <c r="G244" s="516"/>
      <c r="H244" s="516"/>
      <c r="I244" s="516"/>
      <c r="J244" s="516"/>
      <c r="K244" s="516"/>
      <c r="L244" s="516"/>
      <c r="M244" s="516"/>
      <c r="N244" s="516"/>
      <c r="O244" s="516"/>
      <c r="P244" s="517"/>
    </row>
    <row r="245" spans="1:16" ht="20.100000000000001" customHeight="1" outlineLevel="1" thickTop="1" thickBot="1" x14ac:dyDescent="0.2">
      <c r="A245" s="280"/>
      <c r="B245" s="151"/>
      <c r="C245" s="74" t="s">
        <v>33</v>
      </c>
      <c r="D245" s="75">
        <f>D244</f>
        <v>0</v>
      </c>
      <c r="E245" s="518"/>
      <c r="F245" s="519"/>
      <c r="G245" s="519"/>
      <c r="H245" s="519"/>
      <c r="I245" s="519"/>
      <c r="J245" s="519"/>
      <c r="K245" s="519"/>
      <c r="L245" s="519"/>
      <c r="M245" s="519"/>
      <c r="N245" s="519"/>
      <c r="O245" s="519"/>
      <c r="P245" s="520"/>
    </row>
    <row r="246" spans="1:16" ht="20.100000000000001" customHeight="1" x14ac:dyDescent="0.15">
      <c r="A246" s="280"/>
      <c r="B246" s="566" t="s">
        <v>223</v>
      </c>
      <c r="C246" s="567"/>
      <c r="D246" s="597" t="s">
        <v>224</v>
      </c>
      <c r="E246" s="598"/>
      <c r="F246" s="598"/>
      <c r="G246" s="598"/>
      <c r="H246" s="598"/>
      <c r="I246" s="599"/>
      <c r="J246" s="193"/>
      <c r="K246" s="194"/>
      <c r="L246" s="194"/>
      <c r="M246" s="194"/>
      <c r="N246" s="194"/>
      <c r="O246" s="194"/>
      <c r="P246" s="195"/>
    </row>
    <row r="247" spans="1:16" ht="20.100000000000001" customHeight="1" x14ac:dyDescent="0.15">
      <c r="A247" s="280"/>
      <c r="B247" s="521"/>
      <c r="C247" s="568"/>
      <c r="D247" s="573" t="s">
        <v>225</v>
      </c>
      <c r="E247" s="415" t="s">
        <v>226</v>
      </c>
      <c r="F247" s="415" t="s">
        <v>227</v>
      </c>
      <c r="G247" s="415"/>
      <c r="H247" s="600" t="s">
        <v>228</v>
      </c>
      <c r="I247" s="601"/>
      <c r="J247" s="196"/>
      <c r="K247" s="197"/>
      <c r="L247" s="197"/>
      <c r="M247" s="197"/>
      <c r="N247" s="197"/>
      <c r="O247" s="197"/>
      <c r="P247" s="198"/>
    </row>
    <row r="248" spans="1:16" ht="20.100000000000001" customHeight="1" thickBot="1" x14ac:dyDescent="0.2">
      <c r="A248" s="280"/>
      <c r="B248" s="569"/>
      <c r="C248" s="434"/>
      <c r="D248" s="574"/>
      <c r="E248" s="376"/>
      <c r="F248" s="376"/>
      <c r="G248" s="376"/>
      <c r="H248" s="602"/>
      <c r="I248" s="603"/>
      <c r="J248" s="196"/>
      <c r="K248" s="197"/>
      <c r="L248" s="197"/>
      <c r="M248" s="197"/>
      <c r="N248" s="197"/>
      <c r="O248" s="197"/>
      <c r="P248" s="198"/>
    </row>
    <row r="249" spans="1:16" ht="20.100000000000001" customHeight="1" x14ac:dyDescent="0.15">
      <c r="A249" s="280"/>
      <c r="B249" s="314" t="s">
        <v>20</v>
      </c>
      <c r="C249" s="314"/>
      <c r="D249" s="199"/>
      <c r="E249" s="200"/>
      <c r="F249" s="591"/>
      <c r="G249" s="591"/>
      <c r="H249" s="592"/>
      <c r="I249" s="593"/>
      <c r="J249" s="196"/>
      <c r="K249" s="197"/>
      <c r="L249" s="197"/>
      <c r="M249" s="197"/>
      <c r="N249" s="197"/>
      <c r="O249" s="197"/>
      <c r="P249" s="198"/>
    </row>
    <row r="250" spans="1:16" ht="20.100000000000001" customHeight="1" x14ac:dyDescent="0.15">
      <c r="A250" s="280"/>
      <c r="B250" s="142"/>
      <c r="C250" s="142" t="s">
        <v>102</v>
      </c>
      <c r="D250" s="201"/>
      <c r="E250" s="202"/>
      <c r="F250" s="588"/>
      <c r="G250" s="588"/>
      <c r="H250" s="589"/>
      <c r="I250" s="590"/>
      <c r="J250" s="196"/>
      <c r="K250" s="197"/>
      <c r="L250" s="197"/>
      <c r="M250" s="197"/>
      <c r="N250" s="197"/>
      <c r="O250" s="197"/>
      <c r="P250" s="198"/>
    </row>
    <row r="251" spans="1:16" ht="20.100000000000001" customHeight="1" x14ac:dyDescent="0.15">
      <c r="A251" s="280"/>
      <c r="B251" s="313" t="s">
        <v>103</v>
      </c>
      <c r="C251" s="313"/>
      <c r="D251" s="201"/>
      <c r="E251" s="202"/>
      <c r="F251" s="588"/>
      <c r="G251" s="588"/>
      <c r="H251" s="589"/>
      <c r="I251" s="590"/>
      <c r="J251" s="196"/>
      <c r="K251" s="197"/>
      <c r="L251" s="197"/>
      <c r="M251" s="197"/>
      <c r="N251" s="197"/>
      <c r="O251" s="197"/>
      <c r="P251" s="198"/>
    </row>
    <row r="252" spans="1:16" ht="20.100000000000001" customHeight="1" x14ac:dyDescent="0.15">
      <c r="A252" s="280"/>
      <c r="B252" s="141"/>
      <c r="C252" s="142" t="s">
        <v>102</v>
      </c>
      <c r="D252" s="201"/>
      <c r="E252" s="202"/>
      <c r="F252" s="588"/>
      <c r="G252" s="588"/>
      <c r="H252" s="589"/>
      <c r="I252" s="590"/>
      <c r="J252" s="196"/>
      <c r="K252" s="197"/>
      <c r="L252" s="197"/>
      <c r="M252" s="197"/>
      <c r="N252" s="197"/>
      <c r="O252" s="197"/>
      <c r="P252" s="198"/>
    </row>
    <row r="253" spans="1:16" ht="20.100000000000001" customHeight="1" x14ac:dyDescent="0.15">
      <c r="A253" s="280"/>
      <c r="B253" s="313" t="s">
        <v>229</v>
      </c>
      <c r="C253" s="313"/>
      <c r="D253" s="201"/>
      <c r="E253" s="202"/>
      <c r="F253" s="588"/>
      <c r="G253" s="588"/>
      <c r="H253" s="589"/>
      <c r="I253" s="590"/>
      <c r="J253" s="196"/>
      <c r="K253" s="197"/>
      <c r="L253" s="197"/>
      <c r="M253" s="197"/>
      <c r="N253" s="197"/>
      <c r="O253" s="197"/>
      <c r="P253" s="198"/>
    </row>
    <row r="254" spans="1:16" ht="20.100000000000001" customHeight="1" x14ac:dyDescent="0.15">
      <c r="A254" s="280"/>
      <c r="B254" s="244" t="s">
        <v>200</v>
      </c>
      <c r="C254" s="245"/>
      <c r="D254" s="201"/>
      <c r="E254" s="202"/>
      <c r="F254" s="588"/>
      <c r="G254" s="588"/>
      <c r="H254" s="589"/>
      <c r="I254" s="590"/>
      <c r="J254" s="196"/>
      <c r="K254" s="197"/>
      <c r="L254" s="197"/>
      <c r="M254" s="197"/>
      <c r="N254" s="197"/>
      <c r="O254" s="197"/>
      <c r="P254" s="198"/>
    </row>
    <row r="255" spans="1:16" ht="20.100000000000001" customHeight="1" x14ac:dyDescent="0.15">
      <c r="A255" s="280"/>
      <c r="B255" s="313" t="s">
        <v>230</v>
      </c>
      <c r="C255" s="313"/>
      <c r="D255" s="201"/>
      <c r="E255" s="202"/>
      <c r="F255" s="588"/>
      <c r="G255" s="588"/>
      <c r="H255" s="589"/>
      <c r="I255" s="590"/>
      <c r="J255" s="196"/>
      <c r="K255" s="197"/>
      <c r="L255" s="197"/>
      <c r="M255" s="197"/>
      <c r="N255" s="197"/>
      <c r="O255" s="197"/>
      <c r="P255" s="198"/>
    </row>
    <row r="256" spans="1:16" ht="20.100000000000001" customHeight="1" x14ac:dyDescent="0.15">
      <c r="A256" s="280"/>
      <c r="B256" s="313" t="s">
        <v>202</v>
      </c>
      <c r="C256" s="313"/>
      <c r="D256" s="201"/>
      <c r="E256" s="202"/>
      <c r="F256" s="588"/>
      <c r="G256" s="588"/>
      <c r="H256" s="589"/>
      <c r="I256" s="590"/>
      <c r="J256" s="196"/>
      <c r="K256" s="197"/>
      <c r="L256" s="197"/>
      <c r="M256" s="197"/>
      <c r="N256" s="197"/>
      <c r="O256" s="197"/>
      <c r="P256" s="198"/>
    </row>
    <row r="257" spans="1:16" ht="20.100000000000001" customHeight="1" x14ac:dyDescent="0.15">
      <c r="A257" s="280"/>
      <c r="B257" s="313" t="s">
        <v>8</v>
      </c>
      <c r="C257" s="313"/>
      <c r="D257" s="201"/>
      <c r="E257" s="202"/>
      <c r="F257" s="588"/>
      <c r="G257" s="588"/>
      <c r="H257" s="589"/>
      <c r="I257" s="590"/>
      <c r="J257" s="196"/>
      <c r="K257" s="197"/>
      <c r="L257" s="197"/>
      <c r="M257" s="197"/>
      <c r="N257" s="197"/>
      <c r="O257" s="197"/>
      <c r="P257" s="198"/>
    </row>
    <row r="258" spans="1:16" ht="20.100000000000001" customHeight="1" x14ac:dyDescent="0.15">
      <c r="A258" s="280"/>
      <c r="B258" s="313" t="s">
        <v>110</v>
      </c>
      <c r="C258" s="313"/>
      <c r="D258" s="201"/>
      <c r="E258" s="202"/>
      <c r="F258" s="588"/>
      <c r="G258" s="588"/>
      <c r="H258" s="589"/>
      <c r="I258" s="590"/>
      <c r="J258" s="196"/>
      <c r="K258" s="197"/>
      <c r="L258" s="197"/>
      <c r="M258" s="197"/>
      <c r="N258" s="197"/>
      <c r="O258" s="197"/>
      <c r="P258" s="198"/>
    </row>
    <row r="259" spans="1:16" ht="20.100000000000001" customHeight="1" x14ac:dyDescent="0.15">
      <c r="A259" s="280"/>
      <c r="B259" s="313" t="s">
        <v>111</v>
      </c>
      <c r="C259" s="313"/>
      <c r="D259" s="201"/>
      <c r="E259" s="202"/>
      <c r="F259" s="588"/>
      <c r="G259" s="588"/>
      <c r="H259" s="589"/>
      <c r="I259" s="590"/>
      <c r="J259" s="196"/>
      <c r="K259" s="197"/>
      <c r="L259" s="197"/>
      <c r="M259" s="197"/>
      <c r="N259" s="197"/>
      <c r="O259" s="197"/>
      <c r="P259" s="198"/>
    </row>
    <row r="260" spans="1:16" ht="20.100000000000001" customHeight="1" x14ac:dyDescent="0.15">
      <c r="A260" s="280"/>
      <c r="B260" s="313" t="s">
        <v>205</v>
      </c>
      <c r="C260" s="313"/>
      <c r="D260" s="201"/>
      <c r="E260" s="202"/>
      <c r="F260" s="588"/>
      <c r="G260" s="588"/>
      <c r="H260" s="589"/>
      <c r="I260" s="590"/>
      <c r="J260" s="196"/>
      <c r="K260" s="197"/>
      <c r="L260" s="197"/>
      <c r="M260" s="197"/>
      <c r="N260" s="197"/>
      <c r="O260" s="197"/>
      <c r="P260" s="198"/>
    </row>
    <row r="261" spans="1:16" ht="20.100000000000001" customHeight="1" x14ac:dyDescent="0.15">
      <c r="A261" s="280"/>
      <c r="B261" s="244" t="s">
        <v>231</v>
      </c>
      <c r="C261" s="245"/>
      <c r="D261" s="201"/>
      <c r="E261" s="202"/>
      <c r="F261" s="621"/>
      <c r="G261" s="622"/>
      <c r="H261" s="621"/>
      <c r="I261" s="623"/>
      <c r="J261" s="196"/>
      <c r="K261" s="197"/>
      <c r="L261" s="197"/>
      <c r="M261" s="197"/>
      <c r="N261" s="197"/>
      <c r="O261" s="197"/>
      <c r="P261" s="198"/>
    </row>
    <row r="262" spans="1:16" ht="20.100000000000001" customHeight="1" x14ac:dyDescent="0.15">
      <c r="A262" s="280"/>
      <c r="B262" s="265" t="s">
        <v>232</v>
      </c>
      <c r="C262" s="266"/>
      <c r="D262" s="201"/>
      <c r="E262" s="202"/>
      <c r="F262" s="588"/>
      <c r="G262" s="588"/>
      <c r="H262" s="589"/>
      <c r="I262" s="624"/>
      <c r="J262" s="196"/>
      <c r="K262" s="197"/>
      <c r="L262" s="197"/>
      <c r="M262" s="197"/>
      <c r="N262" s="197"/>
      <c r="O262" s="197"/>
      <c r="P262" s="198"/>
    </row>
    <row r="263" spans="1:16" s="1" customFormat="1" ht="20.100000000000001" customHeight="1" thickBot="1" x14ac:dyDescent="0.2">
      <c r="A263" s="280"/>
      <c r="B263" s="265" t="s">
        <v>17</v>
      </c>
      <c r="C263" s="266"/>
      <c r="D263" s="203"/>
      <c r="E263" s="204"/>
      <c r="F263" s="612"/>
      <c r="G263" s="612"/>
      <c r="H263" s="613"/>
      <c r="I263" s="614"/>
      <c r="J263" s="196"/>
      <c r="K263" s="197"/>
      <c r="L263" s="197"/>
      <c r="M263" s="197"/>
      <c r="N263" s="197"/>
      <c r="O263" s="197"/>
      <c r="P263" s="198"/>
    </row>
    <row r="264" spans="1:16" ht="20.100000000000001" customHeight="1" thickTop="1" thickBot="1" x14ac:dyDescent="0.2">
      <c r="A264" s="280"/>
      <c r="B264" s="65"/>
      <c r="C264" s="66" t="s">
        <v>33</v>
      </c>
      <c r="D264" s="134">
        <f>SUM(D249:D263)</f>
        <v>0</v>
      </c>
      <c r="E264" s="135">
        <f>SUM(E249:E263)</f>
        <v>0</v>
      </c>
      <c r="F264" s="615">
        <f>SUM(F249:G263)</f>
        <v>0</v>
      </c>
      <c r="G264" s="616"/>
      <c r="H264" s="617">
        <f>SUM(H249:I263)</f>
        <v>0</v>
      </c>
      <c r="I264" s="618"/>
      <c r="J264" s="205"/>
      <c r="K264" s="206"/>
      <c r="L264" s="206"/>
      <c r="M264" s="206"/>
      <c r="N264" s="206"/>
      <c r="O264" s="206"/>
      <c r="P264" s="207"/>
    </row>
    <row r="265" spans="1:16" ht="24.95" customHeight="1" outlineLevel="1" thickBot="1" x14ac:dyDescent="0.2">
      <c r="A265" s="280"/>
      <c r="B265" s="619" t="s">
        <v>35</v>
      </c>
      <c r="C265" s="620"/>
      <c r="D265" s="153"/>
      <c r="E265" s="153"/>
      <c r="F265" s="153"/>
      <c r="G265" s="153"/>
      <c r="H265" s="153"/>
      <c r="I265" s="76"/>
      <c r="J265" s="604">
        <f>H65+O65+H91+J111+H118+L123+L129+L134+L152+L158+H164+H188+O188+H205+H209+O241+D245+H264</f>
        <v>0</v>
      </c>
      <c r="K265" s="605"/>
      <c r="L265" s="605"/>
      <c r="M265" s="605"/>
      <c r="N265" s="605"/>
      <c r="O265" s="606" t="s">
        <v>45</v>
      </c>
      <c r="P265" s="607"/>
    </row>
    <row r="266" spans="1:16" ht="80.25" customHeight="1" outlineLevel="1" thickBot="1" x14ac:dyDescent="0.2">
      <c r="A266" s="282"/>
      <c r="B266" s="608" t="s">
        <v>258</v>
      </c>
      <c r="C266" s="609"/>
      <c r="D266" s="609"/>
      <c r="E266" s="609"/>
      <c r="F266" s="609"/>
      <c r="G266" s="609"/>
      <c r="H266" s="609"/>
      <c r="I266" s="609"/>
      <c r="J266" s="609"/>
      <c r="K266" s="609"/>
      <c r="L266" s="609"/>
      <c r="M266" s="609"/>
      <c r="N266" s="609"/>
      <c r="O266" s="609"/>
      <c r="P266" s="610"/>
    </row>
    <row r="267" spans="1:16" ht="22.5" customHeight="1" outlineLevel="1" x14ac:dyDescent="0.15">
      <c r="A267" s="77"/>
      <c r="B267" s="611" t="s">
        <v>233</v>
      </c>
      <c r="C267" s="611"/>
      <c r="D267" s="611"/>
      <c r="E267" s="611"/>
      <c r="F267" s="611"/>
      <c r="G267" s="611"/>
      <c r="H267" s="611"/>
      <c r="I267" s="611"/>
      <c r="J267" s="611"/>
      <c r="K267" s="611"/>
      <c r="L267" s="611"/>
      <c r="M267" s="611"/>
      <c r="N267" s="611"/>
      <c r="O267" s="611"/>
      <c r="P267" s="611"/>
    </row>
    <row r="268" spans="1:16" ht="9.75" customHeight="1" outlineLevel="1" thickBot="1" x14ac:dyDescent="0.2">
      <c r="A268" s="77"/>
      <c r="B268" s="78"/>
      <c r="C268" s="78"/>
      <c r="D268" s="78"/>
      <c r="E268" s="78"/>
      <c r="F268" s="78"/>
      <c r="G268" s="78"/>
      <c r="H268" s="78"/>
      <c r="I268" s="78"/>
      <c r="J268" s="78"/>
      <c r="K268" s="78"/>
      <c r="L268" s="78"/>
      <c r="M268" s="78"/>
      <c r="N268" s="78"/>
      <c r="O268" s="78"/>
      <c r="P268" s="78"/>
    </row>
    <row r="269" spans="1:16" ht="22.5" customHeight="1" outlineLevel="1" thickBot="1" x14ac:dyDescent="0.2">
      <c r="A269" s="79" t="s">
        <v>274</v>
      </c>
      <c r="B269" s="80"/>
      <c r="C269" s="80"/>
      <c r="D269" s="80"/>
      <c r="E269" s="80"/>
      <c r="F269" s="80"/>
      <c r="G269" s="80"/>
      <c r="H269" s="80"/>
      <c r="I269" s="80"/>
      <c r="J269" s="235" t="s">
        <v>256</v>
      </c>
      <c r="K269" s="236"/>
      <c r="L269" s="236"/>
      <c r="M269" s="237"/>
      <c r="N269" s="237"/>
      <c r="O269" s="237"/>
      <c r="P269" s="238"/>
    </row>
    <row r="270" spans="1:16" ht="22.5" customHeight="1" outlineLevel="1" thickBot="1" x14ac:dyDescent="0.2">
      <c r="A270" s="80"/>
      <c r="B270" s="80"/>
      <c r="C270" s="80"/>
      <c r="D270" s="80"/>
      <c r="E270" s="80"/>
      <c r="F270" s="80"/>
      <c r="G270" s="80"/>
      <c r="H270" s="80"/>
      <c r="I270" s="80"/>
      <c r="J270" s="80"/>
      <c r="K270" s="80"/>
      <c r="L270" s="80"/>
      <c r="M270" s="80"/>
      <c r="N270" s="80"/>
      <c r="O270" s="80"/>
      <c r="P270" s="80"/>
    </row>
    <row r="271" spans="1:16" ht="24" customHeight="1" outlineLevel="1" thickBot="1" x14ac:dyDescent="0.2">
      <c r="A271" s="279" t="s">
        <v>262</v>
      </c>
      <c r="B271" s="643" t="s">
        <v>275</v>
      </c>
      <c r="C271" s="644"/>
      <c r="D271" s="154"/>
      <c r="E271" s="154"/>
      <c r="F271" s="154"/>
      <c r="G271" s="154"/>
      <c r="H271" s="154"/>
      <c r="I271" s="154"/>
      <c r="J271" s="154"/>
      <c r="K271" s="154"/>
      <c r="L271" s="154"/>
      <c r="M271" s="154"/>
      <c r="N271" s="154"/>
      <c r="O271" s="154"/>
      <c r="P271" s="81"/>
    </row>
    <row r="272" spans="1:16" ht="19.5" customHeight="1" outlineLevel="1" x14ac:dyDescent="0.15">
      <c r="A272" s="280"/>
      <c r="B272" s="645" t="s">
        <v>234</v>
      </c>
      <c r="C272" s="646"/>
      <c r="D272" s="649" t="s">
        <v>259</v>
      </c>
      <c r="E272" s="650"/>
      <c r="F272" s="650" t="s">
        <v>260</v>
      </c>
      <c r="G272" s="650"/>
      <c r="H272" s="650"/>
      <c r="I272" s="650"/>
      <c r="J272" s="633" t="s">
        <v>261</v>
      </c>
      <c r="K272" s="634"/>
      <c r="L272" s="651"/>
      <c r="M272" s="633" t="s">
        <v>28</v>
      </c>
      <c r="N272" s="634"/>
      <c r="O272" s="634"/>
      <c r="P272" s="635"/>
    </row>
    <row r="273" spans="1:16" ht="20.25" customHeight="1" outlineLevel="1" x14ac:dyDescent="0.15">
      <c r="A273" s="280"/>
      <c r="B273" s="647"/>
      <c r="C273" s="648"/>
      <c r="D273" s="82" t="s">
        <v>38</v>
      </c>
      <c r="E273" s="155" t="s">
        <v>29</v>
      </c>
      <c r="F273" s="636" t="s">
        <v>38</v>
      </c>
      <c r="G273" s="637"/>
      <c r="H273" s="637" t="s">
        <v>29</v>
      </c>
      <c r="I273" s="638"/>
      <c r="J273" s="636" t="s">
        <v>38</v>
      </c>
      <c r="K273" s="639"/>
      <c r="L273" s="155" t="s">
        <v>29</v>
      </c>
      <c r="M273" s="640" t="s">
        <v>38</v>
      </c>
      <c r="N273" s="641"/>
      <c r="O273" s="641" t="s">
        <v>29</v>
      </c>
      <c r="P273" s="642"/>
    </row>
    <row r="274" spans="1:16" ht="20.25" customHeight="1" outlineLevel="1" x14ac:dyDescent="0.15">
      <c r="A274" s="280"/>
      <c r="B274" s="265" t="s">
        <v>20</v>
      </c>
      <c r="C274" s="266"/>
      <c r="D274" s="83"/>
      <c r="E274" s="84"/>
      <c r="F274" s="628"/>
      <c r="G274" s="629"/>
      <c r="H274" s="630"/>
      <c r="I274" s="631"/>
      <c r="J274" s="628"/>
      <c r="K274" s="632"/>
      <c r="L274" s="84"/>
      <c r="M274" s="625">
        <f t="shared" ref="M274:M282" si="10">D274+F274+J274</f>
        <v>0</v>
      </c>
      <c r="N274" s="626"/>
      <c r="O274" s="626">
        <f>E274+H274+L274</f>
        <v>0</v>
      </c>
      <c r="P274" s="627"/>
    </row>
    <row r="275" spans="1:16" ht="20.25" customHeight="1" outlineLevel="1" x14ac:dyDescent="0.15">
      <c r="A275" s="280"/>
      <c r="B275" s="265" t="s">
        <v>21</v>
      </c>
      <c r="C275" s="266"/>
      <c r="D275" s="85"/>
      <c r="E275" s="86"/>
      <c r="F275" s="628"/>
      <c r="G275" s="629"/>
      <c r="H275" s="630"/>
      <c r="I275" s="631"/>
      <c r="J275" s="628"/>
      <c r="K275" s="632"/>
      <c r="L275" s="86"/>
      <c r="M275" s="625">
        <f t="shared" si="10"/>
        <v>0</v>
      </c>
      <c r="N275" s="626"/>
      <c r="O275" s="626">
        <f>E275+H275+L275</f>
        <v>0</v>
      </c>
      <c r="P275" s="627"/>
    </row>
    <row r="276" spans="1:16" ht="20.25" customHeight="1" outlineLevel="1" x14ac:dyDescent="0.15">
      <c r="A276" s="280"/>
      <c r="B276" s="265" t="s">
        <v>22</v>
      </c>
      <c r="C276" s="266"/>
      <c r="D276" s="85"/>
      <c r="E276" s="86"/>
      <c r="F276" s="628"/>
      <c r="G276" s="629"/>
      <c r="H276" s="630"/>
      <c r="I276" s="631"/>
      <c r="J276" s="628"/>
      <c r="K276" s="632"/>
      <c r="L276" s="86"/>
      <c r="M276" s="625">
        <f t="shared" si="10"/>
        <v>0</v>
      </c>
      <c r="N276" s="626"/>
      <c r="O276" s="626">
        <f>E276+H276+L276</f>
        <v>0</v>
      </c>
      <c r="P276" s="627"/>
    </row>
    <row r="277" spans="1:16" ht="20.25" customHeight="1" outlineLevel="1" x14ac:dyDescent="0.15">
      <c r="A277" s="280"/>
      <c r="B277" s="244" t="s">
        <v>81</v>
      </c>
      <c r="C277" s="245"/>
      <c r="D277" s="85"/>
      <c r="E277" s="86"/>
      <c r="F277" s="628"/>
      <c r="G277" s="629"/>
      <c r="H277" s="630"/>
      <c r="I277" s="631"/>
      <c r="J277" s="628"/>
      <c r="K277" s="632"/>
      <c r="L277" s="86"/>
      <c r="M277" s="625">
        <f t="shared" si="10"/>
        <v>0</v>
      </c>
      <c r="N277" s="626"/>
      <c r="O277" s="626">
        <f>E277+H277+L277</f>
        <v>0</v>
      </c>
      <c r="P277" s="627"/>
    </row>
    <row r="278" spans="1:16" ht="20.25" customHeight="1" outlineLevel="1" x14ac:dyDescent="0.15">
      <c r="A278" s="280"/>
      <c r="B278" s="265" t="s">
        <v>23</v>
      </c>
      <c r="C278" s="266"/>
      <c r="D278" s="85"/>
      <c r="E278" s="87"/>
      <c r="F278" s="628"/>
      <c r="G278" s="629"/>
      <c r="H278" s="652"/>
      <c r="I278" s="653"/>
      <c r="J278" s="628"/>
      <c r="K278" s="632"/>
      <c r="L278" s="87"/>
      <c r="M278" s="625">
        <f t="shared" si="10"/>
        <v>0</v>
      </c>
      <c r="N278" s="626"/>
      <c r="O278" s="654"/>
      <c r="P278" s="655"/>
    </row>
    <row r="279" spans="1:16" ht="20.25" customHeight="1" outlineLevel="1" x14ac:dyDescent="0.15">
      <c r="A279" s="280"/>
      <c r="B279" s="265" t="s">
        <v>24</v>
      </c>
      <c r="C279" s="266"/>
      <c r="D279" s="85"/>
      <c r="E279" s="88"/>
      <c r="F279" s="628"/>
      <c r="G279" s="629"/>
      <c r="H279" s="630"/>
      <c r="I279" s="631"/>
      <c r="J279" s="628"/>
      <c r="K279" s="632"/>
      <c r="L279" s="88"/>
      <c r="M279" s="625">
        <f t="shared" si="10"/>
        <v>0</v>
      </c>
      <c r="N279" s="626"/>
      <c r="O279" s="626">
        <f>E279+H279+L279</f>
        <v>0</v>
      </c>
      <c r="P279" s="627"/>
    </row>
    <row r="280" spans="1:16" ht="20.25" customHeight="1" outlineLevel="1" x14ac:dyDescent="0.15">
      <c r="A280" s="280"/>
      <c r="B280" s="265" t="s">
        <v>25</v>
      </c>
      <c r="C280" s="266"/>
      <c r="D280" s="85"/>
      <c r="E280" s="84"/>
      <c r="F280" s="628"/>
      <c r="G280" s="629"/>
      <c r="H280" s="630"/>
      <c r="I280" s="631"/>
      <c r="J280" s="628"/>
      <c r="K280" s="632"/>
      <c r="L280" s="84"/>
      <c r="M280" s="625">
        <f t="shared" si="10"/>
        <v>0</v>
      </c>
      <c r="N280" s="626"/>
      <c r="O280" s="626">
        <f>E280+H280+L280</f>
        <v>0</v>
      </c>
      <c r="P280" s="627"/>
    </row>
    <row r="281" spans="1:16" ht="20.25" customHeight="1" outlineLevel="1" x14ac:dyDescent="0.15">
      <c r="A281" s="280"/>
      <c r="B281" s="265" t="s">
        <v>26</v>
      </c>
      <c r="C281" s="266"/>
      <c r="D281" s="85"/>
      <c r="E281" s="86"/>
      <c r="F281" s="628"/>
      <c r="G281" s="629"/>
      <c r="H281" s="630"/>
      <c r="I281" s="631"/>
      <c r="J281" s="628"/>
      <c r="K281" s="632"/>
      <c r="L281" s="86"/>
      <c r="M281" s="625">
        <f t="shared" si="10"/>
        <v>0</v>
      </c>
      <c r="N281" s="626"/>
      <c r="O281" s="626">
        <f>E281+H281+L281</f>
        <v>0</v>
      </c>
      <c r="P281" s="627"/>
    </row>
    <row r="282" spans="1:16" ht="20.25" customHeight="1" outlineLevel="1" thickBot="1" x14ac:dyDescent="0.2">
      <c r="A282" s="280"/>
      <c r="B282" s="660" t="s">
        <v>27</v>
      </c>
      <c r="C282" s="661"/>
      <c r="D282" s="89"/>
      <c r="E282" s="90"/>
      <c r="F282" s="628"/>
      <c r="G282" s="629"/>
      <c r="H282" s="630"/>
      <c r="I282" s="631"/>
      <c r="J282" s="662"/>
      <c r="K282" s="663"/>
      <c r="L282" s="90"/>
      <c r="M282" s="664">
        <f t="shared" si="10"/>
        <v>0</v>
      </c>
      <c r="N282" s="665"/>
      <c r="O282" s="665">
        <f>E282+H282+L282</f>
        <v>0</v>
      </c>
      <c r="P282" s="666"/>
    </row>
    <row r="283" spans="1:16" ht="20.25" customHeight="1" outlineLevel="1" x14ac:dyDescent="0.15">
      <c r="A283" s="280"/>
      <c r="B283" s="645" t="s">
        <v>235</v>
      </c>
      <c r="C283" s="646"/>
      <c r="D283" s="649" t="s">
        <v>259</v>
      </c>
      <c r="E283" s="650"/>
      <c r="F283" s="650" t="s">
        <v>260</v>
      </c>
      <c r="G283" s="650"/>
      <c r="H283" s="650"/>
      <c r="I283" s="650"/>
      <c r="J283" s="633" t="s">
        <v>261</v>
      </c>
      <c r="K283" s="634"/>
      <c r="L283" s="651"/>
      <c r="M283" s="633" t="s">
        <v>28</v>
      </c>
      <c r="N283" s="634"/>
      <c r="O283" s="634"/>
      <c r="P283" s="635"/>
    </row>
    <row r="284" spans="1:16" ht="20.25" customHeight="1" outlineLevel="1" x14ac:dyDescent="0.15">
      <c r="A284" s="280"/>
      <c r="B284" s="647"/>
      <c r="C284" s="648"/>
      <c r="D284" s="91" t="s">
        <v>236</v>
      </c>
      <c r="E284" s="155" t="s">
        <v>41</v>
      </c>
      <c r="F284" s="656" t="s">
        <v>236</v>
      </c>
      <c r="G284" s="641"/>
      <c r="H284" s="641" t="s">
        <v>41</v>
      </c>
      <c r="I284" s="657"/>
      <c r="J284" s="658" t="s">
        <v>236</v>
      </c>
      <c r="K284" s="659"/>
      <c r="L284" s="155" t="s">
        <v>41</v>
      </c>
      <c r="M284" s="656" t="s">
        <v>236</v>
      </c>
      <c r="N284" s="641"/>
      <c r="O284" s="641" t="s">
        <v>41</v>
      </c>
      <c r="P284" s="642"/>
    </row>
    <row r="285" spans="1:16" ht="20.25" customHeight="1" outlineLevel="1" x14ac:dyDescent="0.15">
      <c r="A285" s="280"/>
      <c r="B285" s="265" t="s">
        <v>237</v>
      </c>
      <c r="C285" s="266"/>
      <c r="D285" s="83"/>
      <c r="E285" s="84"/>
      <c r="F285" s="628"/>
      <c r="G285" s="629"/>
      <c r="H285" s="630"/>
      <c r="I285" s="631"/>
      <c r="J285" s="628"/>
      <c r="K285" s="632"/>
      <c r="L285" s="84"/>
      <c r="M285" s="625">
        <f>D285+F285+J285</f>
        <v>0</v>
      </c>
      <c r="N285" s="626"/>
      <c r="O285" s="626">
        <f>E285+H285+L285</f>
        <v>0</v>
      </c>
      <c r="P285" s="627"/>
    </row>
    <row r="286" spans="1:16" ht="20.25" customHeight="1" outlineLevel="1" x14ac:dyDescent="0.15">
      <c r="A286" s="280"/>
      <c r="B286" s="265" t="s">
        <v>238</v>
      </c>
      <c r="C286" s="266"/>
      <c r="D286" s="83"/>
      <c r="E286" s="84"/>
      <c r="F286" s="628"/>
      <c r="G286" s="629"/>
      <c r="H286" s="630"/>
      <c r="I286" s="631"/>
      <c r="J286" s="628"/>
      <c r="K286" s="632"/>
      <c r="L286" s="84"/>
      <c r="M286" s="625">
        <f>D286+F286+J286</f>
        <v>0</v>
      </c>
      <c r="N286" s="626"/>
      <c r="O286" s="626">
        <f>E286+H286+L286</f>
        <v>0</v>
      </c>
      <c r="P286" s="627"/>
    </row>
    <row r="287" spans="1:16" ht="20.25" customHeight="1" outlineLevel="1" x14ac:dyDescent="0.15">
      <c r="A287" s="280"/>
      <c r="B287" s="389" t="s">
        <v>239</v>
      </c>
      <c r="C287" s="668"/>
      <c r="D287" s="85"/>
      <c r="E287" s="86"/>
      <c r="F287" s="628"/>
      <c r="G287" s="629"/>
      <c r="H287" s="630"/>
      <c r="I287" s="631"/>
      <c r="J287" s="628"/>
      <c r="K287" s="632"/>
      <c r="L287" s="86"/>
      <c r="M287" s="625">
        <f>D287+F287+J287</f>
        <v>0</v>
      </c>
      <c r="N287" s="626"/>
      <c r="O287" s="626">
        <f>E287+H287+L287</f>
        <v>0</v>
      </c>
      <c r="P287" s="627"/>
    </row>
    <row r="288" spans="1:16" ht="20.25" customHeight="1" outlineLevel="1" thickBot="1" x14ac:dyDescent="0.2">
      <c r="A288" s="282"/>
      <c r="B288" s="660" t="s">
        <v>59</v>
      </c>
      <c r="C288" s="661"/>
      <c r="D288" s="89"/>
      <c r="E288" s="90"/>
      <c r="F288" s="628"/>
      <c r="G288" s="629"/>
      <c r="H288" s="630"/>
      <c r="I288" s="631"/>
      <c r="J288" s="662"/>
      <c r="K288" s="663"/>
      <c r="L288" s="90"/>
      <c r="M288" s="664">
        <f>D288+F288+J288</f>
        <v>0</v>
      </c>
      <c r="N288" s="665"/>
      <c r="O288" s="665">
        <f>E288+H288+L288</f>
        <v>0</v>
      </c>
      <c r="P288" s="666"/>
    </row>
    <row r="289" spans="1:18" ht="20.25" customHeight="1" outlineLevel="1" x14ac:dyDescent="0.15">
      <c r="A289" s="92"/>
      <c r="B289" s="667" t="s">
        <v>240</v>
      </c>
      <c r="C289" s="667"/>
      <c r="D289" s="667"/>
      <c r="E289" s="667"/>
      <c r="F289" s="667"/>
      <c r="G289" s="93"/>
      <c r="H289" s="93"/>
      <c r="I289" s="94"/>
      <c r="J289" s="94"/>
      <c r="K289" s="94"/>
      <c r="L289" s="94"/>
      <c r="M289" s="94"/>
      <c r="N289" s="94"/>
      <c r="O289" s="94"/>
      <c r="P289" s="94"/>
    </row>
    <row r="290" spans="1:18" s="97" customFormat="1" ht="20.25" customHeight="1" x14ac:dyDescent="0.15">
      <c r="A290" s="77"/>
      <c r="B290" s="95"/>
      <c r="C290" s="95"/>
      <c r="D290" s="96"/>
      <c r="E290" s="96"/>
      <c r="F290" s="96"/>
      <c r="G290" s="96"/>
      <c r="H290" s="96"/>
      <c r="I290" s="96"/>
      <c r="J290" s="96"/>
      <c r="K290" s="96"/>
      <c r="L290" s="96"/>
      <c r="M290" s="96"/>
      <c r="N290" s="96"/>
      <c r="O290" s="96"/>
      <c r="P290" s="96"/>
    </row>
    <row r="291" spans="1:18" s="97" customFormat="1" ht="20.25" customHeight="1" x14ac:dyDescent="0.15">
      <c r="A291" s="15"/>
      <c r="B291" s="15"/>
      <c r="C291" s="15"/>
      <c r="D291" s="15"/>
      <c r="E291" s="15"/>
      <c r="F291" s="15"/>
      <c r="G291" s="15"/>
      <c r="H291" s="15"/>
      <c r="I291" s="15"/>
      <c r="J291" s="15"/>
      <c r="K291" s="15"/>
      <c r="L291" s="15"/>
      <c r="M291" s="15"/>
      <c r="N291" s="15"/>
      <c r="O291" s="15"/>
      <c r="P291" s="15"/>
    </row>
    <row r="292" spans="1:18" ht="30" customHeight="1" x14ac:dyDescent="0.15">
      <c r="Q292" s="25"/>
      <c r="R292" s="25"/>
    </row>
  </sheetData>
  <mergeCells count="1141">
    <mergeCell ref="B289:F289"/>
    <mergeCell ref="B288:C288"/>
    <mergeCell ref="F288:G288"/>
    <mergeCell ref="H288:I288"/>
    <mergeCell ref="J288:K288"/>
    <mergeCell ref="M288:N288"/>
    <mergeCell ref="O288:P288"/>
    <mergeCell ref="B287:C287"/>
    <mergeCell ref="F287:G287"/>
    <mergeCell ref="H287:I287"/>
    <mergeCell ref="J287:K287"/>
    <mergeCell ref="M287:N287"/>
    <mergeCell ref="O287:P287"/>
    <mergeCell ref="B286:C286"/>
    <mergeCell ref="F286:G286"/>
    <mergeCell ref="H286:I286"/>
    <mergeCell ref="J286:K286"/>
    <mergeCell ref="M286:N286"/>
    <mergeCell ref="O286:P286"/>
    <mergeCell ref="B285:C285"/>
    <mergeCell ref="F285:G285"/>
    <mergeCell ref="H285:I285"/>
    <mergeCell ref="J285:K285"/>
    <mergeCell ref="M285:N285"/>
    <mergeCell ref="O285:P285"/>
    <mergeCell ref="B283:C284"/>
    <mergeCell ref="D283:E283"/>
    <mergeCell ref="F283:I283"/>
    <mergeCell ref="J283:L283"/>
    <mergeCell ref="M283:P283"/>
    <mergeCell ref="F284:G284"/>
    <mergeCell ref="H284:I284"/>
    <mergeCell ref="J284:K284"/>
    <mergeCell ref="M284:N284"/>
    <mergeCell ref="O284:P284"/>
    <mergeCell ref="B282:C282"/>
    <mergeCell ref="F282:G282"/>
    <mergeCell ref="H282:I282"/>
    <mergeCell ref="J282:K282"/>
    <mergeCell ref="M282:N282"/>
    <mergeCell ref="O282:P282"/>
    <mergeCell ref="H277:I277"/>
    <mergeCell ref="J277:K277"/>
    <mergeCell ref="M277:N277"/>
    <mergeCell ref="O277:P277"/>
    <mergeCell ref="B276:C276"/>
    <mergeCell ref="F276:G276"/>
    <mergeCell ref="H276:I276"/>
    <mergeCell ref="J276:K276"/>
    <mergeCell ref="M276:N276"/>
    <mergeCell ref="O276:P276"/>
    <mergeCell ref="B281:C281"/>
    <mergeCell ref="F281:G281"/>
    <mergeCell ref="H281:I281"/>
    <mergeCell ref="J281:K281"/>
    <mergeCell ref="M281:N281"/>
    <mergeCell ref="O281:P281"/>
    <mergeCell ref="B280:C280"/>
    <mergeCell ref="F280:G280"/>
    <mergeCell ref="H280:I280"/>
    <mergeCell ref="J280:K280"/>
    <mergeCell ref="M280:N280"/>
    <mergeCell ref="O280:P280"/>
    <mergeCell ref="B279:C279"/>
    <mergeCell ref="F279:G279"/>
    <mergeCell ref="H279:I279"/>
    <mergeCell ref="J279:K279"/>
    <mergeCell ref="M279:N279"/>
    <mergeCell ref="O279:P279"/>
    <mergeCell ref="M274:N274"/>
    <mergeCell ref="O274:P274"/>
    <mergeCell ref="B275:C275"/>
    <mergeCell ref="F275:G275"/>
    <mergeCell ref="H275:I275"/>
    <mergeCell ref="J275:K275"/>
    <mergeCell ref="M275:N275"/>
    <mergeCell ref="O275:P275"/>
    <mergeCell ref="M272:P272"/>
    <mergeCell ref="F273:G273"/>
    <mergeCell ref="H273:I273"/>
    <mergeCell ref="J273:K273"/>
    <mergeCell ref="M273:N273"/>
    <mergeCell ref="O273:P273"/>
    <mergeCell ref="A271:A288"/>
    <mergeCell ref="B271:C271"/>
    <mergeCell ref="B272:C273"/>
    <mergeCell ref="D272:E272"/>
    <mergeCell ref="F272:I272"/>
    <mergeCell ref="J272:L272"/>
    <mergeCell ref="B274:C274"/>
    <mergeCell ref="F274:G274"/>
    <mergeCell ref="H274:I274"/>
    <mergeCell ref="J274:K274"/>
    <mergeCell ref="B278:C278"/>
    <mergeCell ref="F278:G278"/>
    <mergeCell ref="H278:I278"/>
    <mergeCell ref="J278:K278"/>
    <mergeCell ref="M278:N278"/>
    <mergeCell ref="O278:P278"/>
    <mergeCell ref="B277:C277"/>
    <mergeCell ref="F277:G277"/>
    <mergeCell ref="J265:N265"/>
    <mergeCell ref="O265:P265"/>
    <mergeCell ref="B266:P266"/>
    <mergeCell ref="B267:P267"/>
    <mergeCell ref="J269:L269"/>
    <mergeCell ref="M269:P269"/>
    <mergeCell ref="B263:C263"/>
    <mergeCell ref="F263:G263"/>
    <mergeCell ref="H263:I263"/>
    <mergeCell ref="F264:G264"/>
    <mergeCell ref="H264:I264"/>
    <mergeCell ref="B265:C265"/>
    <mergeCell ref="B261:C261"/>
    <mergeCell ref="F261:G261"/>
    <mergeCell ref="H261:I261"/>
    <mergeCell ref="B262:C262"/>
    <mergeCell ref="F262:G262"/>
    <mergeCell ref="H262:I262"/>
    <mergeCell ref="B259:C259"/>
    <mergeCell ref="F259:G259"/>
    <mergeCell ref="H259:I259"/>
    <mergeCell ref="B260:C260"/>
    <mergeCell ref="F260:G260"/>
    <mergeCell ref="H260:I260"/>
    <mergeCell ref="B257:C257"/>
    <mergeCell ref="F257:G257"/>
    <mergeCell ref="H257:I257"/>
    <mergeCell ref="B258:C258"/>
    <mergeCell ref="F258:G258"/>
    <mergeCell ref="H258:I258"/>
    <mergeCell ref="B255:C255"/>
    <mergeCell ref="F255:G255"/>
    <mergeCell ref="H255:I255"/>
    <mergeCell ref="B256:C256"/>
    <mergeCell ref="F256:G256"/>
    <mergeCell ref="H256:I256"/>
    <mergeCell ref="F252:G252"/>
    <mergeCell ref="H252:I252"/>
    <mergeCell ref="B253:C253"/>
    <mergeCell ref="F253:G253"/>
    <mergeCell ref="H253:I253"/>
    <mergeCell ref="B254:C254"/>
    <mergeCell ref="F254:G254"/>
    <mergeCell ref="H254:I254"/>
    <mergeCell ref="B249:C249"/>
    <mergeCell ref="F249:G249"/>
    <mergeCell ref="H249:I249"/>
    <mergeCell ref="F250:G250"/>
    <mergeCell ref="H250:I250"/>
    <mergeCell ref="B251:C251"/>
    <mergeCell ref="F251:G251"/>
    <mergeCell ref="H251:I251"/>
    <mergeCell ref="B242:D242"/>
    <mergeCell ref="E242:P245"/>
    <mergeCell ref="B243:B244"/>
    <mergeCell ref="B246:C248"/>
    <mergeCell ref="D246:I246"/>
    <mergeCell ref="D247:D248"/>
    <mergeCell ref="E247:E248"/>
    <mergeCell ref="F247:G248"/>
    <mergeCell ref="H247:I248"/>
    <mergeCell ref="B240:C240"/>
    <mergeCell ref="F240:G240"/>
    <mergeCell ref="H240:I240"/>
    <mergeCell ref="M240:N240"/>
    <mergeCell ref="O240:P240"/>
    <mergeCell ref="F241:G241"/>
    <mergeCell ref="H241:I241"/>
    <mergeCell ref="M241:N241"/>
    <mergeCell ref="O241:P241"/>
    <mergeCell ref="B238:C238"/>
    <mergeCell ref="F238:G238"/>
    <mergeCell ref="H238:I238"/>
    <mergeCell ref="M238:N238"/>
    <mergeCell ref="O238:P238"/>
    <mergeCell ref="B239:C239"/>
    <mergeCell ref="F239:G239"/>
    <mergeCell ref="H239:I239"/>
    <mergeCell ref="M239:N239"/>
    <mergeCell ref="O239:P239"/>
    <mergeCell ref="B236:C236"/>
    <mergeCell ref="F236:G236"/>
    <mergeCell ref="H236:I236"/>
    <mergeCell ref="M236:N236"/>
    <mergeCell ref="O236:P236"/>
    <mergeCell ref="B237:C237"/>
    <mergeCell ref="F237:G237"/>
    <mergeCell ref="H237:I237"/>
    <mergeCell ref="M237:N237"/>
    <mergeCell ref="O237:P237"/>
    <mergeCell ref="B234:C234"/>
    <mergeCell ref="F234:G234"/>
    <mergeCell ref="H234:I234"/>
    <mergeCell ref="M234:N234"/>
    <mergeCell ref="O234:P234"/>
    <mergeCell ref="B235:C235"/>
    <mergeCell ref="F235:G235"/>
    <mergeCell ref="H235:I235"/>
    <mergeCell ref="M235:N235"/>
    <mergeCell ref="O235:P235"/>
    <mergeCell ref="B232:C232"/>
    <mergeCell ref="F232:G232"/>
    <mergeCell ref="H232:I232"/>
    <mergeCell ref="M232:N232"/>
    <mergeCell ref="O232:P232"/>
    <mergeCell ref="B233:C233"/>
    <mergeCell ref="F233:G233"/>
    <mergeCell ref="H233:I233"/>
    <mergeCell ref="M233:N233"/>
    <mergeCell ref="O233:P233"/>
    <mergeCell ref="B230:C230"/>
    <mergeCell ref="F230:G230"/>
    <mergeCell ref="H230:I230"/>
    <mergeCell ref="M230:N230"/>
    <mergeCell ref="O230:P230"/>
    <mergeCell ref="B231:C231"/>
    <mergeCell ref="F231:G231"/>
    <mergeCell ref="H231:I231"/>
    <mergeCell ref="M231:N231"/>
    <mergeCell ref="O231:P231"/>
    <mergeCell ref="B228:C228"/>
    <mergeCell ref="F228:G228"/>
    <mergeCell ref="H228:I228"/>
    <mergeCell ref="M228:N228"/>
    <mergeCell ref="O228:P228"/>
    <mergeCell ref="B229:C229"/>
    <mergeCell ref="F229:G229"/>
    <mergeCell ref="H229:I229"/>
    <mergeCell ref="M229:N229"/>
    <mergeCell ref="O229:P229"/>
    <mergeCell ref="B226:C226"/>
    <mergeCell ref="F226:G226"/>
    <mergeCell ref="H226:I226"/>
    <mergeCell ref="M226:N226"/>
    <mergeCell ref="O226:P226"/>
    <mergeCell ref="B227:C227"/>
    <mergeCell ref="F227:G227"/>
    <mergeCell ref="H227:I227"/>
    <mergeCell ref="M227:N227"/>
    <mergeCell ref="O227:P227"/>
    <mergeCell ref="B224:C224"/>
    <mergeCell ref="F224:G224"/>
    <mergeCell ref="H224:I224"/>
    <mergeCell ref="M224:N224"/>
    <mergeCell ref="O224:P224"/>
    <mergeCell ref="B225:C225"/>
    <mergeCell ref="F225:G225"/>
    <mergeCell ref="H225:I225"/>
    <mergeCell ref="M225:N225"/>
    <mergeCell ref="O225:P225"/>
    <mergeCell ref="B222:C222"/>
    <mergeCell ref="F222:G222"/>
    <mergeCell ref="H222:I222"/>
    <mergeCell ref="M222:N222"/>
    <mergeCell ref="O222:P222"/>
    <mergeCell ref="B223:C223"/>
    <mergeCell ref="F223:G223"/>
    <mergeCell ref="H223:I223"/>
    <mergeCell ref="M223:N223"/>
    <mergeCell ref="O223:P223"/>
    <mergeCell ref="B220:C220"/>
    <mergeCell ref="F220:G220"/>
    <mergeCell ref="H220:I220"/>
    <mergeCell ref="M220:N220"/>
    <mergeCell ref="O220:P220"/>
    <mergeCell ref="B221:C221"/>
    <mergeCell ref="F221:G221"/>
    <mergeCell ref="H221:I221"/>
    <mergeCell ref="M221:N221"/>
    <mergeCell ref="O221:P221"/>
    <mergeCell ref="B218:C218"/>
    <mergeCell ref="F218:G218"/>
    <mergeCell ref="H218:I218"/>
    <mergeCell ref="M218:N218"/>
    <mergeCell ref="O218:P218"/>
    <mergeCell ref="B219:C219"/>
    <mergeCell ref="F219:G219"/>
    <mergeCell ref="H219:I219"/>
    <mergeCell ref="M219:N219"/>
    <mergeCell ref="O219:P219"/>
    <mergeCell ref="F216:G216"/>
    <mergeCell ref="H216:I216"/>
    <mergeCell ref="M216:N216"/>
    <mergeCell ref="O216:P216"/>
    <mergeCell ref="B217:C217"/>
    <mergeCell ref="F217:G217"/>
    <mergeCell ref="H217:I217"/>
    <mergeCell ref="M217:N217"/>
    <mergeCell ref="O217:P217"/>
    <mergeCell ref="F214:G214"/>
    <mergeCell ref="H214:I214"/>
    <mergeCell ref="M214:N214"/>
    <mergeCell ref="O214:P214"/>
    <mergeCell ref="B215:C215"/>
    <mergeCell ref="F215:G215"/>
    <mergeCell ref="H215:I215"/>
    <mergeCell ref="M215:N215"/>
    <mergeCell ref="O215:P215"/>
    <mergeCell ref="M211:N212"/>
    <mergeCell ref="O211:P212"/>
    <mergeCell ref="B213:C213"/>
    <mergeCell ref="F213:G213"/>
    <mergeCell ref="H213:I213"/>
    <mergeCell ref="M213:N213"/>
    <mergeCell ref="O213:P213"/>
    <mergeCell ref="H209:I209"/>
    <mergeCell ref="B210:C212"/>
    <mergeCell ref="D210:L210"/>
    <mergeCell ref="M210:P210"/>
    <mergeCell ref="D211:D212"/>
    <mergeCell ref="E211:E212"/>
    <mergeCell ref="F211:G212"/>
    <mergeCell ref="H211:I212"/>
    <mergeCell ref="J211:K211"/>
    <mergeCell ref="L211:L212"/>
    <mergeCell ref="B192:C192"/>
    <mergeCell ref="H192:I192"/>
    <mergeCell ref="B193:C193"/>
    <mergeCell ref="H193:I193"/>
    <mergeCell ref="B194:C194"/>
    <mergeCell ref="H194:I194"/>
    <mergeCell ref="B195:C195"/>
    <mergeCell ref="E205:G205"/>
    <mergeCell ref="H205:I205"/>
    <mergeCell ref="B206:I206"/>
    <mergeCell ref="J206:P209"/>
    <mergeCell ref="B207:B208"/>
    <mergeCell ref="F207:G207"/>
    <mergeCell ref="H207:I207"/>
    <mergeCell ref="F208:G208"/>
    <mergeCell ref="H208:I208"/>
    <mergeCell ref="F209:G209"/>
    <mergeCell ref="B202:C202"/>
    <mergeCell ref="H202:I202"/>
    <mergeCell ref="B203:C203"/>
    <mergeCell ref="H203:I203"/>
    <mergeCell ref="B204:C204"/>
    <mergeCell ref="H204:I204"/>
    <mergeCell ref="B199:C199"/>
    <mergeCell ref="H199:I199"/>
    <mergeCell ref="B200:C200"/>
    <mergeCell ref="H200:I200"/>
    <mergeCell ref="B201:C201"/>
    <mergeCell ref="H201:I201"/>
    <mergeCell ref="F188:G188"/>
    <mergeCell ref="H188:I188"/>
    <mergeCell ref="J188:K188"/>
    <mergeCell ref="M188:N188"/>
    <mergeCell ref="O188:P188"/>
    <mergeCell ref="B189:C190"/>
    <mergeCell ref="D189:I189"/>
    <mergeCell ref="J189:P205"/>
    <mergeCell ref="E190:G190"/>
    <mergeCell ref="H190:I190"/>
    <mergeCell ref="B187:C187"/>
    <mergeCell ref="F187:G187"/>
    <mergeCell ref="H187:I187"/>
    <mergeCell ref="J187:K187"/>
    <mergeCell ref="M187:N187"/>
    <mergeCell ref="O187:P187"/>
    <mergeCell ref="B186:C186"/>
    <mergeCell ref="F186:G186"/>
    <mergeCell ref="H186:I186"/>
    <mergeCell ref="J186:K186"/>
    <mergeCell ref="M186:N186"/>
    <mergeCell ref="O186:P186"/>
    <mergeCell ref="H195:I195"/>
    <mergeCell ref="B196:C196"/>
    <mergeCell ref="H196:I196"/>
    <mergeCell ref="B197:C197"/>
    <mergeCell ref="H197:I197"/>
    <mergeCell ref="B198:C198"/>
    <mergeCell ref="H198:I198"/>
    <mergeCell ref="B191:C191"/>
    <mergeCell ref="E191:G204"/>
    <mergeCell ref="H191:I191"/>
    <mergeCell ref="B185:C185"/>
    <mergeCell ref="F185:G185"/>
    <mergeCell ref="H185:I185"/>
    <mergeCell ref="J185:K185"/>
    <mergeCell ref="M185:N185"/>
    <mergeCell ref="O185:P185"/>
    <mergeCell ref="B184:C184"/>
    <mergeCell ref="F184:G184"/>
    <mergeCell ref="H184:I184"/>
    <mergeCell ref="J184:K184"/>
    <mergeCell ref="M184:N184"/>
    <mergeCell ref="O184:P184"/>
    <mergeCell ref="B183:C183"/>
    <mergeCell ref="F183:G183"/>
    <mergeCell ref="H183:I183"/>
    <mergeCell ref="J183:K183"/>
    <mergeCell ref="M183:N183"/>
    <mergeCell ref="O183:P183"/>
    <mergeCell ref="B182:C182"/>
    <mergeCell ref="F182:G182"/>
    <mergeCell ref="H182:I182"/>
    <mergeCell ref="J182:K182"/>
    <mergeCell ref="M182:N182"/>
    <mergeCell ref="O182:P182"/>
    <mergeCell ref="B181:C181"/>
    <mergeCell ref="F181:G181"/>
    <mergeCell ref="H181:I181"/>
    <mergeCell ref="J181:K181"/>
    <mergeCell ref="M181:N181"/>
    <mergeCell ref="O181:P181"/>
    <mergeCell ref="B180:C180"/>
    <mergeCell ref="F180:G180"/>
    <mergeCell ref="H180:I180"/>
    <mergeCell ref="J180:K180"/>
    <mergeCell ref="M180:N180"/>
    <mergeCell ref="O180:P180"/>
    <mergeCell ref="B179:C179"/>
    <mergeCell ref="F179:G179"/>
    <mergeCell ref="H179:I179"/>
    <mergeCell ref="J179:K179"/>
    <mergeCell ref="M179:N179"/>
    <mergeCell ref="O179:P179"/>
    <mergeCell ref="B178:C178"/>
    <mergeCell ref="F178:G178"/>
    <mergeCell ref="H178:I178"/>
    <mergeCell ref="J178:K178"/>
    <mergeCell ref="M178:N178"/>
    <mergeCell ref="O178:P178"/>
    <mergeCell ref="B177:C177"/>
    <mergeCell ref="F177:G177"/>
    <mergeCell ref="H177:I177"/>
    <mergeCell ref="J177:K177"/>
    <mergeCell ref="M177:N177"/>
    <mergeCell ref="O177:P177"/>
    <mergeCell ref="B176:C176"/>
    <mergeCell ref="F176:G176"/>
    <mergeCell ref="H176:I176"/>
    <mergeCell ref="J176:K176"/>
    <mergeCell ref="M176:N176"/>
    <mergeCell ref="O176:P176"/>
    <mergeCell ref="B175:C175"/>
    <mergeCell ref="F175:G175"/>
    <mergeCell ref="H175:I175"/>
    <mergeCell ref="J175:K175"/>
    <mergeCell ref="M175:N175"/>
    <mergeCell ref="O175:P175"/>
    <mergeCell ref="B174:C174"/>
    <mergeCell ref="F174:G174"/>
    <mergeCell ref="H174:I174"/>
    <mergeCell ref="J174:K174"/>
    <mergeCell ref="M174:N174"/>
    <mergeCell ref="O174:P174"/>
    <mergeCell ref="B173:C173"/>
    <mergeCell ref="F173:G173"/>
    <mergeCell ref="H173:I173"/>
    <mergeCell ref="J173:K173"/>
    <mergeCell ref="M173:N173"/>
    <mergeCell ref="O173:P173"/>
    <mergeCell ref="B172:C172"/>
    <mergeCell ref="F172:G172"/>
    <mergeCell ref="H172:I172"/>
    <mergeCell ref="J172:K172"/>
    <mergeCell ref="M172:N172"/>
    <mergeCell ref="O172:P172"/>
    <mergeCell ref="B171:C171"/>
    <mergeCell ref="F171:G171"/>
    <mergeCell ref="H171:I171"/>
    <mergeCell ref="J171:K171"/>
    <mergeCell ref="M171:N171"/>
    <mergeCell ref="O171:P171"/>
    <mergeCell ref="O169:P169"/>
    <mergeCell ref="F170:G170"/>
    <mergeCell ref="H170:I170"/>
    <mergeCell ref="J170:K170"/>
    <mergeCell ref="M170:N170"/>
    <mergeCell ref="O170:P170"/>
    <mergeCell ref="F168:G168"/>
    <mergeCell ref="H168:I168"/>
    <mergeCell ref="J168:K168"/>
    <mergeCell ref="M168:N168"/>
    <mergeCell ref="O168:P168"/>
    <mergeCell ref="B169:C169"/>
    <mergeCell ref="F169:G169"/>
    <mergeCell ref="H169:I169"/>
    <mergeCell ref="J169:K169"/>
    <mergeCell ref="M169:N169"/>
    <mergeCell ref="B167:C167"/>
    <mergeCell ref="F167:G167"/>
    <mergeCell ref="H167:I167"/>
    <mergeCell ref="J167:K167"/>
    <mergeCell ref="M167:N167"/>
    <mergeCell ref="O167:P167"/>
    <mergeCell ref="F164:G164"/>
    <mergeCell ref="H164:I164"/>
    <mergeCell ref="B165:C166"/>
    <mergeCell ref="D165:I165"/>
    <mergeCell ref="J165:P165"/>
    <mergeCell ref="F166:G166"/>
    <mergeCell ref="H166:I166"/>
    <mergeCell ref="J166:K166"/>
    <mergeCell ref="M166:N166"/>
    <mergeCell ref="O166:P166"/>
    <mergeCell ref="F161:G161"/>
    <mergeCell ref="H161:I161"/>
    <mergeCell ref="F162:G162"/>
    <mergeCell ref="H162:I162"/>
    <mergeCell ref="F163:G163"/>
    <mergeCell ref="H163:I163"/>
    <mergeCell ref="D157:E157"/>
    <mergeCell ref="F157:G157"/>
    <mergeCell ref="H157:I157"/>
    <mergeCell ref="J157:K157"/>
    <mergeCell ref="D158:K158"/>
    <mergeCell ref="B159:I159"/>
    <mergeCell ref="J159:P164"/>
    <mergeCell ref="B160:B163"/>
    <mergeCell ref="F160:G160"/>
    <mergeCell ref="H160:I160"/>
    <mergeCell ref="D155:E155"/>
    <mergeCell ref="F155:G155"/>
    <mergeCell ref="H155:I155"/>
    <mergeCell ref="J155:K155"/>
    <mergeCell ref="D156:E156"/>
    <mergeCell ref="F156:G156"/>
    <mergeCell ref="H156:I156"/>
    <mergeCell ref="J156:K156"/>
    <mergeCell ref="D152:K152"/>
    <mergeCell ref="C153:C158"/>
    <mergeCell ref="D153:E153"/>
    <mergeCell ref="F153:G153"/>
    <mergeCell ref="H153:I153"/>
    <mergeCell ref="J153:K153"/>
    <mergeCell ref="D154:E154"/>
    <mergeCell ref="F154:G154"/>
    <mergeCell ref="H154:I154"/>
    <mergeCell ref="J154:K154"/>
    <mergeCell ref="C135:C152"/>
    <mergeCell ref="D150:E150"/>
    <mergeCell ref="F150:G150"/>
    <mergeCell ref="H150:I150"/>
    <mergeCell ref="J150:K150"/>
    <mergeCell ref="D151:E151"/>
    <mergeCell ref="F151:G151"/>
    <mergeCell ref="H151:I151"/>
    <mergeCell ref="J151:K151"/>
    <mergeCell ref="D148:E148"/>
    <mergeCell ref="F148:G148"/>
    <mergeCell ref="H148:I148"/>
    <mergeCell ref="J148:K148"/>
    <mergeCell ref="D149:E149"/>
    <mergeCell ref="F149:G149"/>
    <mergeCell ref="H149:I149"/>
    <mergeCell ref="J149:K149"/>
    <mergeCell ref="D146:E146"/>
    <mergeCell ref="F146:G146"/>
    <mergeCell ref="H146:I146"/>
    <mergeCell ref="J146:K146"/>
    <mergeCell ref="D147:E147"/>
    <mergeCell ref="F147:G147"/>
    <mergeCell ref="H147:I147"/>
    <mergeCell ref="J147:K147"/>
    <mergeCell ref="D144:E144"/>
    <mergeCell ref="F144:G144"/>
    <mergeCell ref="H144:I144"/>
    <mergeCell ref="J144:K144"/>
    <mergeCell ref="D145:E145"/>
    <mergeCell ref="F145:G145"/>
    <mergeCell ref="H145:I145"/>
    <mergeCell ref="J145:K145"/>
    <mergeCell ref="D142:E142"/>
    <mergeCell ref="F142:G142"/>
    <mergeCell ref="H142:I142"/>
    <mergeCell ref="J142:K142"/>
    <mergeCell ref="D143:E143"/>
    <mergeCell ref="F143:G143"/>
    <mergeCell ref="H143:I143"/>
    <mergeCell ref="J143:K143"/>
    <mergeCell ref="D140:E140"/>
    <mergeCell ref="F140:G140"/>
    <mergeCell ref="H140:I140"/>
    <mergeCell ref="J140:K140"/>
    <mergeCell ref="D141:E141"/>
    <mergeCell ref="F141:G141"/>
    <mergeCell ref="H141:I141"/>
    <mergeCell ref="J141:K141"/>
    <mergeCell ref="C130:C134"/>
    <mergeCell ref="D130:E130"/>
    <mergeCell ref="F130:G130"/>
    <mergeCell ref="H130:I130"/>
    <mergeCell ref="J130:K130"/>
    <mergeCell ref="D138:E138"/>
    <mergeCell ref="F138:G138"/>
    <mergeCell ref="H138:I138"/>
    <mergeCell ref="J138:K138"/>
    <mergeCell ref="D139:E139"/>
    <mergeCell ref="F139:G139"/>
    <mergeCell ref="H139:I139"/>
    <mergeCell ref="J139:K139"/>
    <mergeCell ref="D136:E136"/>
    <mergeCell ref="F136:G136"/>
    <mergeCell ref="H136:I136"/>
    <mergeCell ref="J136:K136"/>
    <mergeCell ref="D137:E137"/>
    <mergeCell ref="F137:G137"/>
    <mergeCell ref="H137:I137"/>
    <mergeCell ref="J137:K137"/>
    <mergeCell ref="D133:E133"/>
    <mergeCell ref="F133:G133"/>
    <mergeCell ref="H133:I133"/>
    <mergeCell ref="J133:K133"/>
    <mergeCell ref="D134:K134"/>
    <mergeCell ref="D135:E135"/>
    <mergeCell ref="F135:G135"/>
    <mergeCell ref="H135:I135"/>
    <mergeCell ref="J135:K135"/>
    <mergeCell ref="D125:E125"/>
    <mergeCell ref="F125:G125"/>
    <mergeCell ref="H125:I125"/>
    <mergeCell ref="J125:K125"/>
    <mergeCell ref="D126:E126"/>
    <mergeCell ref="D131:E131"/>
    <mergeCell ref="F131:G131"/>
    <mergeCell ref="H131:I131"/>
    <mergeCell ref="J131:K131"/>
    <mergeCell ref="D132:E132"/>
    <mergeCell ref="F132:G132"/>
    <mergeCell ref="H132:I132"/>
    <mergeCell ref="J132:K132"/>
    <mergeCell ref="D128:E128"/>
    <mergeCell ref="F128:G128"/>
    <mergeCell ref="H128:I128"/>
    <mergeCell ref="J128:K128"/>
    <mergeCell ref="D129:K129"/>
    <mergeCell ref="C121:C123"/>
    <mergeCell ref="D121:E121"/>
    <mergeCell ref="F121:G121"/>
    <mergeCell ref="H121:I121"/>
    <mergeCell ref="J121:K121"/>
    <mergeCell ref="D122:E122"/>
    <mergeCell ref="F122:G122"/>
    <mergeCell ref="H122:I122"/>
    <mergeCell ref="J122:K122"/>
    <mergeCell ref="D123:K123"/>
    <mergeCell ref="B118:C118"/>
    <mergeCell ref="F118:G118"/>
    <mergeCell ref="H118:I118"/>
    <mergeCell ref="B119:L119"/>
    <mergeCell ref="M119:P158"/>
    <mergeCell ref="B120:B158"/>
    <mergeCell ref="D120:E120"/>
    <mergeCell ref="F120:G120"/>
    <mergeCell ref="H120:I120"/>
    <mergeCell ref="J120:K120"/>
    <mergeCell ref="F126:G126"/>
    <mergeCell ref="H126:I126"/>
    <mergeCell ref="J126:K126"/>
    <mergeCell ref="D127:E127"/>
    <mergeCell ref="F127:G127"/>
    <mergeCell ref="H127:I127"/>
    <mergeCell ref="J127:K127"/>
    <mergeCell ref="C124:C129"/>
    <mergeCell ref="D124:E124"/>
    <mergeCell ref="F124:G124"/>
    <mergeCell ref="H124:I124"/>
    <mergeCell ref="J124:K124"/>
    <mergeCell ref="E114:E117"/>
    <mergeCell ref="F114:G117"/>
    <mergeCell ref="H114:I114"/>
    <mergeCell ref="B115:C115"/>
    <mergeCell ref="H115:I115"/>
    <mergeCell ref="B116:C116"/>
    <mergeCell ref="H116:I116"/>
    <mergeCell ref="B117:C117"/>
    <mergeCell ref="H117:I117"/>
    <mergeCell ref="B111:C111"/>
    <mergeCell ref="F111:G111"/>
    <mergeCell ref="H111:I111"/>
    <mergeCell ref="J111:K111"/>
    <mergeCell ref="B112:C113"/>
    <mergeCell ref="D112:I112"/>
    <mergeCell ref="J112:P118"/>
    <mergeCell ref="F113:G113"/>
    <mergeCell ref="H113:I113"/>
    <mergeCell ref="B114:C114"/>
    <mergeCell ref="F102:G102"/>
    <mergeCell ref="J102:K102"/>
    <mergeCell ref="B99:C99"/>
    <mergeCell ref="F99:G99"/>
    <mergeCell ref="J99:K99"/>
    <mergeCell ref="B100:C100"/>
    <mergeCell ref="F100:G100"/>
    <mergeCell ref="J100:K100"/>
    <mergeCell ref="B109:C109"/>
    <mergeCell ref="F109:G109"/>
    <mergeCell ref="J109:K109"/>
    <mergeCell ref="B110:C110"/>
    <mergeCell ref="F110:G110"/>
    <mergeCell ref="J110:K110"/>
    <mergeCell ref="B107:C107"/>
    <mergeCell ref="F107:G107"/>
    <mergeCell ref="J107:K107"/>
    <mergeCell ref="B108:C108"/>
    <mergeCell ref="F108:G108"/>
    <mergeCell ref="J108:K108"/>
    <mergeCell ref="B105:C105"/>
    <mergeCell ref="F105:G105"/>
    <mergeCell ref="J105:K105"/>
    <mergeCell ref="B106:C106"/>
    <mergeCell ref="F106:G106"/>
    <mergeCell ref="J106:K106"/>
    <mergeCell ref="B97:C97"/>
    <mergeCell ref="F97:G97"/>
    <mergeCell ref="J97:K97"/>
    <mergeCell ref="B98:C98"/>
    <mergeCell ref="F98:G98"/>
    <mergeCell ref="J98:K98"/>
    <mergeCell ref="B95:C95"/>
    <mergeCell ref="F95:G95"/>
    <mergeCell ref="J95:K95"/>
    <mergeCell ref="B96:C96"/>
    <mergeCell ref="F96:G96"/>
    <mergeCell ref="J96:K96"/>
    <mergeCell ref="B92:C93"/>
    <mergeCell ref="D92:K92"/>
    <mergeCell ref="L92:P111"/>
    <mergeCell ref="F93:G93"/>
    <mergeCell ref="H93:I93"/>
    <mergeCell ref="J93:K93"/>
    <mergeCell ref="B94:C94"/>
    <mergeCell ref="F94:G94"/>
    <mergeCell ref="H94:I110"/>
    <mergeCell ref="J94:K94"/>
    <mergeCell ref="B103:C103"/>
    <mergeCell ref="F103:G103"/>
    <mergeCell ref="J103:K103"/>
    <mergeCell ref="B104:C104"/>
    <mergeCell ref="F104:G104"/>
    <mergeCell ref="J104:K104"/>
    <mergeCell ref="B101:C101"/>
    <mergeCell ref="F101:G101"/>
    <mergeCell ref="J101:K101"/>
    <mergeCell ref="B102:C102"/>
    <mergeCell ref="H88:I88"/>
    <mergeCell ref="B89:C89"/>
    <mergeCell ref="H89:I89"/>
    <mergeCell ref="B90:C90"/>
    <mergeCell ref="H90:I90"/>
    <mergeCell ref="B91:C91"/>
    <mergeCell ref="E91:G91"/>
    <mergeCell ref="H91:I91"/>
    <mergeCell ref="B85:C85"/>
    <mergeCell ref="H85:I85"/>
    <mergeCell ref="J85:L85"/>
    <mergeCell ref="M85:N85"/>
    <mergeCell ref="B86:C86"/>
    <mergeCell ref="H86:I86"/>
    <mergeCell ref="J86:N91"/>
    <mergeCell ref="B87:C87"/>
    <mergeCell ref="H87:I87"/>
    <mergeCell ref="B88:C88"/>
    <mergeCell ref="J73:L73"/>
    <mergeCell ref="M73:N73"/>
    <mergeCell ref="B74:C74"/>
    <mergeCell ref="H74:I74"/>
    <mergeCell ref="J74:L74"/>
    <mergeCell ref="M74:N74"/>
    <mergeCell ref="B83:C83"/>
    <mergeCell ref="H83:I83"/>
    <mergeCell ref="J83:L83"/>
    <mergeCell ref="M83:N83"/>
    <mergeCell ref="B84:C84"/>
    <mergeCell ref="H84:I84"/>
    <mergeCell ref="J84:L84"/>
    <mergeCell ref="M84:N84"/>
    <mergeCell ref="B81:C81"/>
    <mergeCell ref="H81:I81"/>
    <mergeCell ref="J81:L81"/>
    <mergeCell ref="M81:N81"/>
    <mergeCell ref="B82:C82"/>
    <mergeCell ref="H82:I82"/>
    <mergeCell ref="J82:L82"/>
    <mergeCell ref="M82:N82"/>
    <mergeCell ref="B79:C79"/>
    <mergeCell ref="H79:I79"/>
    <mergeCell ref="J79:L79"/>
    <mergeCell ref="M79:N79"/>
    <mergeCell ref="B80:C80"/>
    <mergeCell ref="H80:I80"/>
    <mergeCell ref="J80:L80"/>
    <mergeCell ref="M80:N80"/>
    <mergeCell ref="B70:C70"/>
    <mergeCell ref="H70:I70"/>
    <mergeCell ref="J70:L70"/>
    <mergeCell ref="M70:N70"/>
    <mergeCell ref="H67:I67"/>
    <mergeCell ref="J67:L67"/>
    <mergeCell ref="M67:N67"/>
    <mergeCell ref="B68:C68"/>
    <mergeCell ref="E68:G90"/>
    <mergeCell ref="H68:I68"/>
    <mergeCell ref="J68:L68"/>
    <mergeCell ref="M68:N68"/>
    <mergeCell ref="B69:C69"/>
    <mergeCell ref="H69:I69"/>
    <mergeCell ref="B77:C77"/>
    <mergeCell ref="H77:I77"/>
    <mergeCell ref="J77:L77"/>
    <mergeCell ref="M77:N77"/>
    <mergeCell ref="B78:C78"/>
    <mergeCell ref="H78:I78"/>
    <mergeCell ref="J78:L78"/>
    <mergeCell ref="M78:N78"/>
    <mergeCell ref="B75:C75"/>
    <mergeCell ref="H75:I75"/>
    <mergeCell ref="J75:L75"/>
    <mergeCell ref="M75:N75"/>
    <mergeCell ref="B76:C76"/>
    <mergeCell ref="H76:I76"/>
    <mergeCell ref="J76:L76"/>
    <mergeCell ref="M76:N76"/>
    <mergeCell ref="B73:C73"/>
    <mergeCell ref="H73:I73"/>
    <mergeCell ref="F65:G65"/>
    <mergeCell ref="H65:I65"/>
    <mergeCell ref="J65:K65"/>
    <mergeCell ref="M65:N65"/>
    <mergeCell ref="O65:P65"/>
    <mergeCell ref="B66:C67"/>
    <mergeCell ref="D66:I66"/>
    <mergeCell ref="J66:N66"/>
    <mergeCell ref="O66:P91"/>
    <mergeCell ref="E67:G67"/>
    <mergeCell ref="B64:C64"/>
    <mergeCell ref="F64:G64"/>
    <mergeCell ref="H64:I64"/>
    <mergeCell ref="J64:K64"/>
    <mergeCell ref="M64:N64"/>
    <mergeCell ref="O64:P64"/>
    <mergeCell ref="B63:C63"/>
    <mergeCell ref="F63:G63"/>
    <mergeCell ref="H63:I63"/>
    <mergeCell ref="J63:K63"/>
    <mergeCell ref="M63:N63"/>
    <mergeCell ref="O63:P63"/>
    <mergeCell ref="B71:C71"/>
    <mergeCell ref="H71:I71"/>
    <mergeCell ref="J71:L71"/>
    <mergeCell ref="M71:N71"/>
    <mergeCell ref="B72:C72"/>
    <mergeCell ref="H72:I72"/>
    <mergeCell ref="J72:L72"/>
    <mergeCell ref="M72:N72"/>
    <mergeCell ref="J69:L69"/>
    <mergeCell ref="M69:N69"/>
    <mergeCell ref="B62:C62"/>
    <mergeCell ref="F62:G62"/>
    <mergeCell ref="H62:I62"/>
    <mergeCell ref="J62:K62"/>
    <mergeCell ref="M62:N62"/>
    <mergeCell ref="O62:P62"/>
    <mergeCell ref="B61:C61"/>
    <mergeCell ref="F61:G61"/>
    <mergeCell ref="H61:I61"/>
    <mergeCell ref="J61:K61"/>
    <mergeCell ref="M61:N61"/>
    <mergeCell ref="O61:P61"/>
    <mergeCell ref="B60:C60"/>
    <mergeCell ref="F60:G60"/>
    <mergeCell ref="H60:I60"/>
    <mergeCell ref="J60:K60"/>
    <mergeCell ref="M60:N60"/>
    <mergeCell ref="O60:P60"/>
    <mergeCell ref="B59:C59"/>
    <mergeCell ref="F59:G59"/>
    <mergeCell ref="H59:I59"/>
    <mergeCell ref="J59:K59"/>
    <mergeCell ref="M59:N59"/>
    <mergeCell ref="O59:P59"/>
    <mergeCell ref="B58:C58"/>
    <mergeCell ref="F58:G58"/>
    <mergeCell ref="H58:I58"/>
    <mergeCell ref="J58:K58"/>
    <mergeCell ref="M58:N58"/>
    <mergeCell ref="O58:P58"/>
    <mergeCell ref="B57:C57"/>
    <mergeCell ref="F57:G57"/>
    <mergeCell ref="H57:I57"/>
    <mergeCell ref="J57:K57"/>
    <mergeCell ref="M57:N57"/>
    <mergeCell ref="O57:P57"/>
    <mergeCell ref="B56:C56"/>
    <mergeCell ref="F56:G56"/>
    <mergeCell ref="H56:I56"/>
    <mergeCell ref="J56:K56"/>
    <mergeCell ref="M56:N56"/>
    <mergeCell ref="O56:P56"/>
    <mergeCell ref="B55:C55"/>
    <mergeCell ref="F55:G55"/>
    <mergeCell ref="H55:I55"/>
    <mergeCell ref="J55:K55"/>
    <mergeCell ref="M55:N55"/>
    <mergeCell ref="O55:P55"/>
    <mergeCell ref="B54:C54"/>
    <mergeCell ref="F54:G54"/>
    <mergeCell ref="H54:I54"/>
    <mergeCell ref="J54:K54"/>
    <mergeCell ref="M54:N54"/>
    <mergeCell ref="O54:P54"/>
    <mergeCell ref="B53:C53"/>
    <mergeCell ref="F53:G53"/>
    <mergeCell ref="H53:I53"/>
    <mergeCell ref="J53:K53"/>
    <mergeCell ref="M53:N53"/>
    <mergeCell ref="O53:P53"/>
    <mergeCell ref="B52:C52"/>
    <mergeCell ref="F52:G52"/>
    <mergeCell ref="H52:I52"/>
    <mergeCell ref="J52:K52"/>
    <mergeCell ref="M52:N52"/>
    <mergeCell ref="O52:P52"/>
    <mergeCell ref="B51:C51"/>
    <mergeCell ref="F51:G51"/>
    <mergeCell ref="H51:I51"/>
    <mergeCell ref="J51:K51"/>
    <mergeCell ref="M51:N51"/>
    <mergeCell ref="O51:P51"/>
    <mergeCell ref="B50:C50"/>
    <mergeCell ref="F50:G50"/>
    <mergeCell ref="H50:I50"/>
    <mergeCell ref="J50:K50"/>
    <mergeCell ref="M50:N50"/>
    <mergeCell ref="O50:P50"/>
    <mergeCell ref="B49:C49"/>
    <mergeCell ref="F49:G49"/>
    <mergeCell ref="H49:I49"/>
    <mergeCell ref="J49:K49"/>
    <mergeCell ref="M49:N49"/>
    <mergeCell ref="O49:P49"/>
    <mergeCell ref="B48:C48"/>
    <mergeCell ref="F48:G48"/>
    <mergeCell ref="H48:I48"/>
    <mergeCell ref="J48:K48"/>
    <mergeCell ref="M48:N48"/>
    <mergeCell ref="O48:P48"/>
    <mergeCell ref="B47:C47"/>
    <mergeCell ref="F47:G47"/>
    <mergeCell ref="H47:I47"/>
    <mergeCell ref="J47:K47"/>
    <mergeCell ref="M47:N47"/>
    <mergeCell ref="O47:P47"/>
    <mergeCell ref="B46:C46"/>
    <mergeCell ref="F46:G46"/>
    <mergeCell ref="H46:I46"/>
    <mergeCell ref="J46:K46"/>
    <mergeCell ref="M46:N46"/>
    <mergeCell ref="O46:P46"/>
    <mergeCell ref="B45:C45"/>
    <mergeCell ref="F45:G45"/>
    <mergeCell ref="H45:I45"/>
    <mergeCell ref="J45:K45"/>
    <mergeCell ref="M45:N45"/>
    <mergeCell ref="O45:P45"/>
    <mergeCell ref="F40:G40"/>
    <mergeCell ref="H40:I40"/>
    <mergeCell ref="J40:K40"/>
    <mergeCell ref="M40:N40"/>
    <mergeCell ref="M37:N37"/>
    <mergeCell ref="O37:P37"/>
    <mergeCell ref="B38:C38"/>
    <mergeCell ref="F38:G38"/>
    <mergeCell ref="H38:I38"/>
    <mergeCell ref="J38:K38"/>
    <mergeCell ref="M38:N38"/>
    <mergeCell ref="O38:P38"/>
    <mergeCell ref="B44:C44"/>
    <mergeCell ref="F44:G44"/>
    <mergeCell ref="H44:I44"/>
    <mergeCell ref="J44:K44"/>
    <mergeCell ref="M44:N44"/>
    <mergeCell ref="O44:P44"/>
    <mergeCell ref="B43:C43"/>
    <mergeCell ref="F43:G43"/>
    <mergeCell ref="H43:I43"/>
    <mergeCell ref="J43:K43"/>
    <mergeCell ref="M43:N43"/>
    <mergeCell ref="O43:P43"/>
    <mergeCell ref="B42:C42"/>
    <mergeCell ref="F42:G42"/>
    <mergeCell ref="H42:I42"/>
    <mergeCell ref="J42:K42"/>
    <mergeCell ref="M42:N42"/>
    <mergeCell ref="O42:P42"/>
    <mergeCell ref="A34:I34"/>
    <mergeCell ref="J34:L34"/>
    <mergeCell ref="M34:P34"/>
    <mergeCell ref="A36:A266"/>
    <mergeCell ref="B36:C37"/>
    <mergeCell ref="D36:I36"/>
    <mergeCell ref="J36:P36"/>
    <mergeCell ref="F37:G37"/>
    <mergeCell ref="H37:I37"/>
    <mergeCell ref="J37:K37"/>
    <mergeCell ref="B31:C31"/>
    <mergeCell ref="D31:E31"/>
    <mergeCell ref="F31:I31"/>
    <mergeCell ref="J31:L31"/>
    <mergeCell ref="M31:P31"/>
    <mergeCell ref="B32:C32"/>
    <mergeCell ref="D32:E32"/>
    <mergeCell ref="F32:I32"/>
    <mergeCell ref="J32:L32"/>
    <mergeCell ref="M32:P32"/>
    <mergeCell ref="O40:P40"/>
    <mergeCell ref="F41:G41"/>
    <mergeCell ref="H41:I41"/>
    <mergeCell ref="J41:K41"/>
    <mergeCell ref="M41:N41"/>
    <mergeCell ref="O41:P41"/>
    <mergeCell ref="F39:G39"/>
    <mergeCell ref="H39:I39"/>
    <mergeCell ref="J39:K39"/>
    <mergeCell ref="M39:N39"/>
    <mergeCell ref="O39:P39"/>
    <mergeCell ref="B40:C40"/>
    <mergeCell ref="M23:P23"/>
    <mergeCell ref="B29:C29"/>
    <mergeCell ref="D29:E29"/>
    <mergeCell ref="F29:I29"/>
    <mergeCell ref="J29:L29"/>
    <mergeCell ref="M29:P29"/>
    <mergeCell ref="B30:C30"/>
    <mergeCell ref="D30:E30"/>
    <mergeCell ref="F30:I30"/>
    <mergeCell ref="J30:L30"/>
    <mergeCell ref="M30:P30"/>
    <mergeCell ref="B27:C27"/>
    <mergeCell ref="D27:E27"/>
    <mergeCell ref="F27:I27"/>
    <mergeCell ref="J27:L27"/>
    <mergeCell ref="M27:P27"/>
    <mergeCell ref="B28:C28"/>
    <mergeCell ref="D28:E28"/>
    <mergeCell ref="F28:I28"/>
    <mergeCell ref="J28:L28"/>
    <mergeCell ref="M28:P28"/>
    <mergeCell ref="B22:C22"/>
    <mergeCell ref="D22:E22"/>
    <mergeCell ref="F22:I22"/>
    <mergeCell ref="J22:L22"/>
    <mergeCell ref="B19:C19"/>
    <mergeCell ref="D19:E19"/>
    <mergeCell ref="F19:I19"/>
    <mergeCell ref="J19:L19"/>
    <mergeCell ref="M19:P19"/>
    <mergeCell ref="B20:C20"/>
    <mergeCell ref="D20:E20"/>
    <mergeCell ref="F20:I20"/>
    <mergeCell ref="J20:L20"/>
    <mergeCell ref="M20:P20"/>
    <mergeCell ref="M25:P25"/>
    <mergeCell ref="B26:C26"/>
    <mergeCell ref="D26:E26"/>
    <mergeCell ref="F26:I26"/>
    <mergeCell ref="J26:L26"/>
    <mergeCell ref="M26:P26"/>
    <mergeCell ref="B24:C24"/>
    <mergeCell ref="D24:E24"/>
    <mergeCell ref="J24:L24"/>
    <mergeCell ref="B25:C25"/>
    <mergeCell ref="D25:E25"/>
    <mergeCell ref="F25:I25"/>
    <mergeCell ref="J25:L25"/>
    <mergeCell ref="M22:P22"/>
    <mergeCell ref="B23:C23"/>
    <mergeCell ref="D23:E23"/>
    <mergeCell ref="F23:I23"/>
    <mergeCell ref="J23:L23"/>
    <mergeCell ref="B18:C18"/>
    <mergeCell ref="D18:E18"/>
    <mergeCell ref="F18:I18"/>
    <mergeCell ref="J18:L18"/>
    <mergeCell ref="M18:P18"/>
    <mergeCell ref="B15:C15"/>
    <mergeCell ref="D15:E15"/>
    <mergeCell ref="F15:I15"/>
    <mergeCell ref="J15:L15"/>
    <mergeCell ref="M15:P15"/>
    <mergeCell ref="B16:C16"/>
    <mergeCell ref="D16:E16"/>
    <mergeCell ref="F16:I16"/>
    <mergeCell ref="J16:L16"/>
    <mergeCell ref="M16:P16"/>
    <mergeCell ref="B21:C21"/>
    <mergeCell ref="D21:E21"/>
    <mergeCell ref="J21:L21"/>
    <mergeCell ref="J14:L14"/>
    <mergeCell ref="M14:P14"/>
    <mergeCell ref="B11:C11"/>
    <mergeCell ref="D11:E11"/>
    <mergeCell ref="F11:I11"/>
    <mergeCell ref="J11:L11"/>
    <mergeCell ref="M11:P11"/>
    <mergeCell ref="B12:C12"/>
    <mergeCell ref="D12:E12"/>
    <mergeCell ref="F12:I12"/>
    <mergeCell ref="J12:L12"/>
    <mergeCell ref="M12:P12"/>
    <mergeCell ref="B17:C17"/>
    <mergeCell ref="D17:E17"/>
    <mergeCell ref="F17:I17"/>
    <mergeCell ref="J17:L17"/>
    <mergeCell ref="M17:P17"/>
    <mergeCell ref="A1:C1"/>
    <mergeCell ref="L1:P1"/>
    <mergeCell ref="A2:P2"/>
    <mergeCell ref="A5:I5"/>
    <mergeCell ref="J5:L5"/>
    <mergeCell ref="M5:P5"/>
    <mergeCell ref="F9:I9"/>
    <mergeCell ref="J9:L9"/>
    <mergeCell ref="M9:P9"/>
    <mergeCell ref="B10:C10"/>
    <mergeCell ref="D10:E10"/>
    <mergeCell ref="F10:I10"/>
    <mergeCell ref="J10:L10"/>
    <mergeCell ref="M10:P10"/>
    <mergeCell ref="A7:A32"/>
    <mergeCell ref="B7:C8"/>
    <mergeCell ref="D7:I7"/>
    <mergeCell ref="J7:P7"/>
    <mergeCell ref="D8:E8"/>
    <mergeCell ref="F8:I8"/>
    <mergeCell ref="J8:L8"/>
    <mergeCell ref="M8:P8"/>
    <mergeCell ref="B9:C9"/>
    <mergeCell ref="D9:E9"/>
    <mergeCell ref="B13:C13"/>
    <mergeCell ref="D13:E13"/>
    <mergeCell ref="F13:I13"/>
    <mergeCell ref="J13:L13"/>
    <mergeCell ref="M13:P13"/>
    <mergeCell ref="B14:C14"/>
    <mergeCell ref="D14:E14"/>
    <mergeCell ref="F14:I14"/>
  </mergeCells>
  <phoneticPr fontId="1"/>
  <pageMargins left="0.59055118110236227" right="0.19685039370078741" top="0.59055118110236227" bottom="0.19685039370078741" header="0.31496062992125984" footer="0.31496062992125984"/>
  <pageSetup paperSize="9" scale="61" orientation="portrait" r:id="rId1"/>
  <rowBreaks count="3" manualBreakCount="3">
    <brk id="65" max="15" man="1"/>
    <brk id="118" max="15" man="1"/>
    <brk id="2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留意事項</vt:lpstr>
      <vt:lpstr>別添Ａ-1</vt:lpstr>
      <vt:lpstr>別添Ａ-2</vt:lpstr>
      <vt:lpstr>'別添Ａ-2'!Print_Area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2020-10-06T02:21:54Z</cp:lastPrinted>
  <dcterms:created xsi:type="dcterms:W3CDTF">2014-08-27T12:54:28Z</dcterms:created>
  <dcterms:modified xsi:type="dcterms:W3CDTF">2020-10-06T02:22:27Z</dcterms:modified>
</cp:coreProperties>
</file>