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0" yWindow="240" windowWidth="19395" windowHeight="7710"/>
  </bookViews>
  <sheets>
    <sheet name="留意事項" sheetId="15" r:id="rId1"/>
    <sheet name="別添A-１" sheetId="18" r:id="rId2"/>
    <sheet name="別添Ａ－２" sheetId="19" r:id="rId3"/>
    <sheet name="旧（別添A-１）" sheetId="16" state="hidden" r:id="rId4"/>
    <sheet name="旧（別添A－２）" sheetId="17" state="hidden" r:id="rId5"/>
  </sheets>
  <definedNames>
    <definedName name="_xlnm.Print_Area" localSheetId="4">'旧（別添A－２）'!$A$1:$K$151</definedName>
    <definedName name="_xlnm.Print_Area" localSheetId="0">留意事項!$A$1:$K$13</definedName>
  </definedNames>
  <calcPr calcId="145621"/>
</workbook>
</file>

<file path=xl/calcChain.xml><?xml version="1.0" encoding="utf-8"?>
<calcChain xmlns="http://schemas.openxmlformats.org/spreadsheetml/2006/main">
  <c r="K152" i="19" l="1"/>
  <c r="J152" i="19"/>
  <c r="K151" i="19"/>
  <c r="J151" i="19"/>
  <c r="K150" i="19"/>
  <c r="J150" i="19"/>
  <c r="K149" i="19"/>
  <c r="J149" i="19"/>
  <c r="K146" i="19"/>
  <c r="J146" i="19"/>
  <c r="K145" i="19"/>
  <c r="J145" i="19"/>
  <c r="K144" i="19"/>
  <c r="J144" i="19"/>
  <c r="K143" i="19"/>
  <c r="J143" i="19"/>
  <c r="J142" i="19"/>
  <c r="K141" i="19"/>
  <c r="J141" i="19"/>
  <c r="K140" i="19"/>
  <c r="J140" i="19"/>
  <c r="K139" i="19"/>
  <c r="J139" i="19"/>
  <c r="K138" i="19"/>
  <c r="J138" i="19"/>
  <c r="G127" i="19"/>
  <c r="G128" i="19" s="1"/>
  <c r="G126" i="19"/>
  <c r="G125" i="19"/>
  <c r="G121" i="19"/>
  <c r="G120" i="19"/>
  <c r="G119" i="19"/>
  <c r="G122" i="19" s="1"/>
  <c r="G118" i="19"/>
  <c r="G117" i="19"/>
  <c r="G116" i="19"/>
  <c r="G114" i="19"/>
  <c r="G109" i="19"/>
  <c r="G108" i="19"/>
  <c r="G107" i="19"/>
  <c r="G106" i="19"/>
  <c r="G110" i="19" s="1"/>
  <c r="H102" i="19"/>
  <c r="H101" i="19"/>
  <c r="H100" i="19"/>
  <c r="H99" i="19"/>
  <c r="H98" i="19"/>
  <c r="H97" i="19"/>
  <c r="H96" i="19"/>
  <c r="H95" i="19"/>
  <c r="H94" i="19"/>
  <c r="H93" i="19"/>
  <c r="H92" i="19"/>
  <c r="H91" i="19"/>
  <c r="H90" i="19"/>
  <c r="H89" i="19"/>
  <c r="H88" i="19"/>
  <c r="H87" i="19"/>
  <c r="H103" i="19" s="1"/>
  <c r="G84" i="19"/>
  <c r="J78" i="19"/>
  <c r="K60" i="19"/>
  <c r="G59" i="19"/>
  <c r="K58" i="19"/>
  <c r="K57" i="19"/>
  <c r="G57" i="19"/>
  <c r="G56" i="19"/>
  <c r="G55" i="19"/>
  <c r="G54" i="19"/>
  <c r="K53" i="19"/>
  <c r="G53" i="19"/>
  <c r="K52" i="19"/>
  <c r="G52" i="19"/>
  <c r="G51" i="19"/>
  <c r="K50" i="19"/>
  <c r="G50" i="19"/>
  <c r="K49" i="19"/>
  <c r="G49" i="19"/>
  <c r="K48" i="19"/>
  <c r="G48" i="19"/>
  <c r="K47" i="19"/>
  <c r="G47" i="19"/>
  <c r="K46" i="19"/>
  <c r="K45" i="19"/>
  <c r="G45" i="19"/>
  <c r="K44" i="19"/>
  <c r="K43" i="19"/>
  <c r="G43" i="19"/>
  <c r="K42" i="19"/>
  <c r="K41" i="19"/>
  <c r="G41" i="19"/>
  <c r="K40" i="19"/>
  <c r="K39" i="19"/>
  <c r="G39" i="19"/>
  <c r="K38" i="19"/>
  <c r="G38" i="19"/>
  <c r="G61" i="19" s="1"/>
  <c r="K37" i="19"/>
  <c r="K61" i="19" s="1"/>
  <c r="K36" i="19"/>
  <c r="L37" i="18"/>
  <c r="L36" i="18"/>
  <c r="L35" i="18"/>
  <c r="L34" i="18"/>
  <c r="L33" i="18"/>
  <c r="L32" i="18"/>
  <c r="L31" i="18"/>
  <c r="L30" i="18"/>
  <c r="L29" i="18"/>
  <c r="L28" i="18"/>
  <c r="L27" i="18"/>
  <c r="L26" i="18"/>
  <c r="L25" i="18"/>
  <c r="L24" i="18"/>
  <c r="L23" i="18"/>
  <c r="L22" i="18"/>
  <c r="L21" i="18"/>
  <c r="L20" i="18"/>
  <c r="L19" i="18"/>
  <c r="L18" i="18"/>
  <c r="L17" i="18"/>
  <c r="L16" i="18"/>
  <c r="L15" i="18"/>
  <c r="L14" i="18"/>
  <c r="L13" i="18"/>
  <c r="L12" i="18"/>
  <c r="L11" i="18"/>
  <c r="L10" i="18"/>
  <c r="L9" i="18"/>
  <c r="L8" i="18"/>
  <c r="L7" i="18"/>
  <c r="L38" i="18" l="1"/>
  <c r="H129" i="19"/>
  <c r="K56" i="17" l="1"/>
  <c r="K146" i="17" l="1"/>
  <c r="K147" i="17"/>
  <c r="K148" i="17"/>
  <c r="J146" i="17"/>
  <c r="J147" i="17"/>
  <c r="J148" i="17"/>
  <c r="K145" i="17"/>
  <c r="J145" i="17"/>
  <c r="K140" i="17"/>
  <c r="K141" i="17"/>
  <c r="K142" i="17"/>
  <c r="K139" i="17"/>
  <c r="K135" i="17"/>
  <c r="K136" i="17"/>
  <c r="K137" i="17"/>
  <c r="J135" i="17"/>
  <c r="J136" i="17"/>
  <c r="J137" i="17"/>
  <c r="J138" i="17"/>
  <c r="J139" i="17"/>
  <c r="J140" i="17"/>
  <c r="J141" i="17"/>
  <c r="J142" i="17"/>
  <c r="K134" i="17"/>
  <c r="J134" i="17"/>
  <c r="G123" i="17"/>
  <c r="G119" i="17"/>
  <c r="G118" i="17"/>
  <c r="G111" i="17"/>
  <c r="D104" i="17"/>
  <c r="H85" i="17"/>
  <c r="H86" i="17"/>
  <c r="G82" i="17"/>
  <c r="G59" i="17"/>
  <c r="K7" i="16"/>
  <c r="K45" i="17" l="1"/>
  <c r="G45" i="17"/>
  <c r="K44" i="17"/>
  <c r="G110" i="17" l="1"/>
  <c r="G109" i="17"/>
  <c r="G39" i="17" l="1"/>
  <c r="K8" i="16"/>
  <c r="K9" i="16"/>
  <c r="K10" i="16"/>
  <c r="K11" i="16"/>
  <c r="K12" i="16"/>
  <c r="K13" i="16"/>
  <c r="K14" i="16"/>
  <c r="K15" i="16"/>
  <c r="K16" i="16"/>
  <c r="K17" i="16"/>
  <c r="K18" i="16"/>
  <c r="K19" i="16"/>
  <c r="K20" i="16"/>
  <c r="K21" i="16"/>
  <c r="K22" i="16"/>
  <c r="K23" i="16"/>
  <c r="K24" i="16"/>
  <c r="K25" i="16"/>
  <c r="K26" i="16"/>
  <c r="K27" i="16"/>
  <c r="K28" i="16"/>
  <c r="K29" i="16"/>
  <c r="K30" i="16"/>
  <c r="K31" i="16"/>
  <c r="K32" i="16"/>
  <c r="K33" i="16"/>
  <c r="K34" i="16"/>
  <c r="K35" i="16"/>
  <c r="K36" i="16"/>
  <c r="K37" i="16"/>
  <c r="K38" i="16"/>
  <c r="K39" i="16"/>
  <c r="K40" i="16"/>
  <c r="K41" i="16"/>
  <c r="K42" i="16"/>
  <c r="K43" i="16"/>
  <c r="K58" i="17" l="1"/>
  <c r="G122" i="17"/>
  <c r="G121" i="17"/>
  <c r="G120" i="17"/>
  <c r="G117" i="17"/>
  <c r="G115" i="17"/>
  <c r="K55" i="17" l="1"/>
  <c r="G107" i="17" l="1"/>
  <c r="J76" i="17" l="1"/>
  <c r="G108" i="17" l="1"/>
  <c r="G57" i="17"/>
  <c r="K59" i="17"/>
  <c r="H124" i="17" s="1"/>
  <c r="G55" i="17"/>
  <c r="G54" i="17"/>
  <c r="G53" i="17"/>
  <c r="G52" i="17"/>
  <c r="K51" i="17"/>
  <c r="G51" i="17"/>
  <c r="K50" i="17"/>
  <c r="G50" i="17"/>
  <c r="G49" i="17"/>
  <c r="K48" i="17"/>
  <c r="G48" i="17"/>
  <c r="K47" i="17"/>
  <c r="G47" i="17"/>
  <c r="K46" i="17"/>
  <c r="G46" i="17"/>
  <c r="K43" i="17"/>
  <c r="G43" i="17"/>
  <c r="K42" i="17"/>
  <c r="K41" i="17"/>
  <c r="G41" i="17"/>
  <c r="K40" i="17"/>
  <c r="K39" i="17"/>
  <c r="K38" i="17"/>
  <c r="K37" i="17"/>
  <c r="G37" i="17"/>
  <c r="K36" i="17"/>
  <c r="K44" i="16" l="1"/>
</calcChain>
</file>

<file path=xl/sharedStrings.xml><?xml version="1.0" encoding="utf-8"?>
<sst xmlns="http://schemas.openxmlformats.org/spreadsheetml/2006/main" count="604" uniqueCount="241">
  <si>
    <t>地域密着型介護老人福祉施設</t>
  </si>
  <si>
    <t>養護老人ホーム（定員30人以上）</t>
  </si>
  <si>
    <t>養護老人ホーム（定員29人以下）</t>
  </si>
  <si>
    <t>介護老人保健施設（定員30人以上）</t>
  </si>
  <si>
    <t>介護老人保健施設（定員29人以下）</t>
  </si>
  <si>
    <t>都市型軽費老人ホーム</t>
  </si>
  <si>
    <t>小規模多機能型居宅介護事業所</t>
  </si>
  <si>
    <t>認知症対応型デイサービスセンター</t>
  </si>
  <si>
    <t>認知症高齢者グループホーム</t>
  </si>
  <si>
    <t>介護予防拠点</t>
  </si>
  <si>
    <t>地域包括支援センター</t>
  </si>
  <si>
    <t>区分</t>
  </si>
  <si>
    <t>単位</t>
    <rPh sb="0" eb="2">
      <t>タンイ</t>
    </rPh>
    <phoneticPr fontId="1"/>
  </si>
  <si>
    <t>整備床数</t>
    <rPh sb="0" eb="2">
      <t>セイビ</t>
    </rPh>
    <rPh sb="2" eb="3">
      <t>ユカ</t>
    </rPh>
    <rPh sb="3" eb="4">
      <t>スウ</t>
    </rPh>
    <phoneticPr fontId="1"/>
  </si>
  <si>
    <t>定員数</t>
    <rPh sb="0" eb="2">
      <t>テイイン</t>
    </rPh>
    <rPh sb="2" eb="3">
      <t>スウ</t>
    </rPh>
    <phoneticPr fontId="1"/>
  </si>
  <si>
    <t>地域密着型介護老人福祉施設</t>
    <phoneticPr fontId="1"/>
  </si>
  <si>
    <t>定期巡回・随時対応型訪問介護看護事業所</t>
    <phoneticPr fontId="1"/>
  </si>
  <si>
    <t>生活支援ハウス</t>
    <rPh sb="0" eb="2">
      <t>セイカツ</t>
    </rPh>
    <rPh sb="2" eb="4">
      <t>シエン</t>
    </rPh>
    <phoneticPr fontId="1"/>
  </si>
  <si>
    <t>施設内保育施設</t>
    <rPh sb="0" eb="2">
      <t>シセツ</t>
    </rPh>
    <rPh sb="2" eb="3">
      <t>ナイ</t>
    </rPh>
    <rPh sb="3" eb="5">
      <t>ホイク</t>
    </rPh>
    <rPh sb="5" eb="7">
      <t>シセツ</t>
    </rPh>
    <phoneticPr fontId="1"/>
  </si>
  <si>
    <t>介護施設等の種類</t>
    <phoneticPr fontId="1"/>
  </si>
  <si>
    <t>介護老人福祉施設(定員30人以上)</t>
    <rPh sb="0" eb="2">
      <t>カイゴ</t>
    </rPh>
    <rPh sb="2" eb="4">
      <t>ロウジン</t>
    </rPh>
    <rPh sb="4" eb="8">
      <t>フクシシセツ</t>
    </rPh>
    <rPh sb="9" eb="11">
      <t>テイイン</t>
    </rPh>
    <rPh sb="13" eb="14">
      <t>ニン</t>
    </rPh>
    <rPh sb="14" eb="16">
      <t>イジョウ</t>
    </rPh>
    <phoneticPr fontId="1"/>
  </si>
  <si>
    <t>地域密着型介護老人福祉施設</t>
    <rPh sb="0" eb="2">
      <t>チイキ</t>
    </rPh>
    <rPh sb="2" eb="4">
      <t>ミッチャク</t>
    </rPh>
    <rPh sb="4" eb="5">
      <t>ガタ</t>
    </rPh>
    <rPh sb="5" eb="7">
      <t>カイゴ</t>
    </rPh>
    <rPh sb="7" eb="9">
      <t>ロウジン</t>
    </rPh>
    <rPh sb="9" eb="13">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</si>
  <si>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</si>
  <si>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4">
      <t>リョウヨウ</t>
    </rPh>
    <rPh sb="4" eb="5">
      <t>カタ</t>
    </rPh>
    <rPh sb="5" eb="7">
      <t>イリョウ</t>
    </rPh>
    <rPh sb="7" eb="9">
      <t>シセツ</t>
    </rPh>
    <phoneticPr fontId="1"/>
  </si>
  <si>
    <t>介護専用型特定施設</t>
    <rPh sb="0" eb="2">
      <t>カイゴ</t>
    </rPh>
    <rPh sb="2" eb="4">
      <t>センヨウ</t>
    </rPh>
    <rPh sb="4" eb="5">
      <t>カタ</t>
    </rPh>
    <rPh sb="5" eb="7">
      <t>トクテイ</t>
    </rPh>
    <rPh sb="7" eb="9">
      <t>シセツ</t>
    </rPh>
    <phoneticPr fontId="1"/>
  </si>
  <si>
    <t>混合型特定施設</t>
    <rPh sb="0" eb="2">
      <t>コンゴウ</t>
    </rPh>
    <rPh sb="2" eb="3">
      <t>カタ</t>
    </rPh>
    <rPh sb="3" eb="5">
      <t>トクテイ</t>
    </rPh>
    <rPh sb="5" eb="7">
      <t>シセツ</t>
    </rPh>
    <phoneticPr fontId="1"/>
  </si>
  <si>
    <t>地域密着型特定施設</t>
    <rPh sb="0" eb="2">
      <t>チイキ</t>
    </rPh>
    <rPh sb="2" eb="4">
      <t>ミッチャク</t>
    </rPh>
    <rPh sb="4" eb="5">
      <t>ガタ</t>
    </rPh>
    <rPh sb="5" eb="7">
      <t>トクテイ</t>
    </rPh>
    <rPh sb="7" eb="9">
      <t>シセツ</t>
    </rPh>
    <phoneticPr fontId="1"/>
  </si>
  <si>
    <t>認知症対応型共同生活介護</t>
    <rPh sb="0" eb="2">
      <t>ニンチ</t>
    </rPh>
    <rPh sb="2" eb="3">
      <t>ショウ</t>
    </rPh>
    <rPh sb="3" eb="6">
      <t>タイオウガタ</t>
    </rPh>
    <rPh sb="6" eb="10">
      <t>キョウドウセイカツ</t>
    </rPh>
    <rPh sb="10" eb="12">
      <t>カイゴ</t>
    </rPh>
    <phoneticPr fontId="1"/>
  </si>
  <si>
    <t>計</t>
    <rPh sb="0" eb="1">
      <t>ケイ</t>
    </rPh>
    <phoneticPr fontId="1"/>
  </si>
  <si>
    <t>整備予定施設数</t>
    <rPh sb="0" eb="2">
      <t>セイビ</t>
    </rPh>
    <rPh sb="2" eb="4">
      <t>ヨテイ</t>
    </rPh>
    <rPh sb="4" eb="6">
      <t>シセツ</t>
    </rPh>
    <rPh sb="6" eb="7">
      <t>スウ</t>
    </rPh>
    <phoneticPr fontId="1"/>
  </si>
  <si>
    <t>訪問看護ステーション（大規模化・サテライト型設置）</t>
    <rPh sb="0" eb="2">
      <t>ホウモン</t>
    </rPh>
    <rPh sb="2" eb="4">
      <t>カンゴ</t>
    </rPh>
    <rPh sb="11" eb="15">
      <t>ダイキボカ</t>
    </rPh>
    <rPh sb="21" eb="22">
      <t>ガタ</t>
    </rPh>
    <rPh sb="22" eb="24">
      <t>セッチ</t>
    </rPh>
    <phoneticPr fontId="1"/>
  </si>
  <si>
    <t>緊急ショートステイ</t>
    <rPh sb="0" eb="2">
      <t>キンキュウ</t>
    </rPh>
    <phoneticPr fontId="1"/>
  </si>
  <si>
    <t>施設数</t>
    <rPh sb="0" eb="2">
      <t>シセツ</t>
    </rPh>
    <rPh sb="2" eb="3">
      <t>スウ</t>
    </rPh>
    <phoneticPr fontId="1"/>
  </si>
  <si>
    <t>所要額小計</t>
    <rPh sb="0" eb="2">
      <t>ショヨウ</t>
    </rPh>
    <rPh sb="2" eb="3">
      <t>ガク</t>
    </rPh>
    <rPh sb="3" eb="5">
      <t>ショウケイ</t>
    </rPh>
    <phoneticPr fontId="1"/>
  </si>
  <si>
    <t>定員数</t>
    <rPh sb="0" eb="3">
      <t>テイインスウ</t>
    </rPh>
    <phoneticPr fontId="1"/>
  </si>
  <si>
    <t>当該施設等を整備する用地に係る国税局長が定める路線価の２分の１
×１／２（補助率）</t>
    <rPh sb="37" eb="39">
      <t>ホジョ</t>
    </rPh>
    <rPh sb="39" eb="40">
      <t>リツ</t>
    </rPh>
    <phoneticPr fontId="1"/>
  </si>
  <si>
    <t>基金所要額計</t>
    <rPh sb="0" eb="2">
      <t>キキン</t>
    </rPh>
    <rPh sb="2" eb="4">
      <t>ショヨウ</t>
    </rPh>
    <rPh sb="4" eb="5">
      <t>ガク</t>
    </rPh>
    <rPh sb="5" eb="6">
      <t>ケイ</t>
    </rPh>
    <phoneticPr fontId="1"/>
  </si>
  <si>
    <t>整備予定数</t>
    <rPh sb="0" eb="2">
      <t>セイビ</t>
    </rPh>
    <rPh sb="2" eb="4">
      <t>ヨテイ</t>
    </rPh>
    <rPh sb="4" eb="5">
      <t>スウ</t>
    </rPh>
    <phoneticPr fontId="1"/>
  </si>
  <si>
    <t>定期借地権利用による整備支援</t>
    <phoneticPr fontId="1"/>
  </si>
  <si>
    <t>地域密着型サービス施設等の整備支援</t>
    <phoneticPr fontId="1"/>
  </si>
  <si>
    <t>施設等の開設準備経費の助成</t>
    <phoneticPr fontId="1"/>
  </si>
  <si>
    <t>（千円）</t>
    <rPh sb="1" eb="2">
      <t>セン</t>
    </rPh>
    <rPh sb="2" eb="3">
      <t>エン</t>
    </rPh>
    <phoneticPr fontId="1"/>
  </si>
  <si>
    <t>※基金を利用しない市町村についても、所要額を「0」としたうえで記載すること。</t>
    <rPh sb="1" eb="3">
      <t>キキン</t>
    </rPh>
    <rPh sb="4" eb="6">
      <t>リヨウ</t>
    </rPh>
    <rPh sb="9" eb="12">
      <t>シチョウソン</t>
    </rPh>
    <rPh sb="18" eb="20">
      <t>ショヨウ</t>
    </rPh>
    <rPh sb="20" eb="21">
      <t>ガク</t>
    </rPh>
    <rPh sb="31" eb="33">
      <t>キサイ</t>
    </rPh>
    <phoneticPr fontId="1"/>
  </si>
  <si>
    <t>サービス見込人数（人/月）</t>
    <rPh sb="4" eb="6">
      <t>ミコミ</t>
    </rPh>
    <rPh sb="6" eb="8">
      <t>ニンズウ</t>
    </rPh>
    <rPh sb="9" eb="10">
      <t>ニン</t>
    </rPh>
    <rPh sb="11" eb="12">
      <t>ツキ</t>
    </rPh>
    <phoneticPr fontId="1"/>
  </si>
  <si>
    <t>都道府県地域医療介護総合確保区域名</t>
    <rPh sb="0" eb="4">
      <t>トドウフケン</t>
    </rPh>
    <rPh sb="4" eb="6">
      <t>チイキ</t>
    </rPh>
    <rPh sb="6" eb="8">
      <t>イリョウ</t>
    </rPh>
    <rPh sb="8" eb="10">
      <t>カイゴ</t>
    </rPh>
    <rPh sb="10" eb="12">
      <t>ソウゴウ</t>
    </rPh>
    <rPh sb="12" eb="14">
      <t>カクホ</t>
    </rPh>
    <rPh sb="14" eb="16">
      <t>クイキ</t>
    </rPh>
    <rPh sb="16" eb="17">
      <t>メイ</t>
    </rPh>
    <phoneticPr fontId="1"/>
  </si>
  <si>
    <t>定員総数</t>
    <rPh sb="0" eb="2">
      <t>テイイン</t>
    </rPh>
    <rPh sb="2" eb="4">
      <t>ソウスウ</t>
    </rPh>
    <phoneticPr fontId="1"/>
  </si>
  <si>
    <t>○調査票作成上の留意事項</t>
    <rPh sb="4" eb="6">
      <t>サクセイ</t>
    </rPh>
    <rPh sb="6" eb="7">
      <t>ジョウ</t>
    </rPh>
    <rPh sb="8" eb="10">
      <t>リュウイ</t>
    </rPh>
    <rPh sb="10" eb="12">
      <t>ジコウ</t>
    </rPh>
    <phoneticPr fontId="1"/>
  </si>
  <si>
    <t>施設・事業所数</t>
    <rPh sb="3" eb="6">
      <t>ジギョウショ</t>
    </rPh>
    <phoneticPr fontId="1"/>
  </si>
  <si>
    <r>
      <t xml:space="preserve">施設サービス
</t>
    </r>
    <r>
      <rPr>
        <sz val="6"/>
        <color theme="1"/>
        <rFont val="ＭＳ Ｐゴシック"/>
        <family val="3"/>
        <charset val="128"/>
      </rPr>
      <t>※定員総数欄は、前年度の必要入所（利用）定員総数からの増加分を記入</t>
    </r>
    <rPh sb="0" eb="2">
      <t>シセツ</t>
    </rPh>
    <rPh sb="8" eb="10">
      <t>テイイン</t>
    </rPh>
    <rPh sb="10" eb="12">
      <t>ソウスウ</t>
    </rPh>
    <rPh sb="19" eb="21">
      <t>ヒツヨウ</t>
    </rPh>
    <rPh sb="21" eb="23">
      <t>ニュウショ</t>
    </rPh>
    <rPh sb="24" eb="26">
      <t>リヨウ</t>
    </rPh>
    <rPh sb="27" eb="29">
      <t>テイイン</t>
    </rPh>
    <rPh sb="29" eb="31">
      <t>ソウスウ</t>
    </rPh>
    <rPh sb="36" eb="37">
      <t>ブン</t>
    </rPh>
    <phoneticPr fontId="1"/>
  </si>
  <si>
    <r>
      <t xml:space="preserve">地域密着型サービス（予防を含む）
</t>
    </r>
    <r>
      <rPr>
        <sz val="6"/>
        <color theme="1"/>
        <rFont val="ＭＳ Ｐゴシック"/>
        <family val="3"/>
        <charset val="128"/>
      </rPr>
      <t>※サービス見込人数欄は、前年度のサービス別の利用人数からの増加分を記入</t>
    </r>
    <rPh sb="0" eb="2">
      <t>チイキ</t>
    </rPh>
    <rPh sb="2" eb="5">
      <t>ミッチャクガタ</t>
    </rPh>
    <rPh sb="10" eb="12">
      <t>ヨボウ</t>
    </rPh>
    <rPh sb="13" eb="14">
      <t>フク</t>
    </rPh>
    <rPh sb="22" eb="24">
      <t>ミコミ</t>
    </rPh>
    <rPh sb="24" eb="26">
      <t>ニンズウ</t>
    </rPh>
    <rPh sb="26" eb="27">
      <t>ラン</t>
    </rPh>
    <rPh sb="29" eb="32">
      <t>ゼンネンド</t>
    </rPh>
    <rPh sb="37" eb="38">
      <t>ベツ</t>
    </rPh>
    <rPh sb="39" eb="41">
      <t>リヨウ</t>
    </rPh>
    <rPh sb="41" eb="43">
      <t>ニンズウ</t>
    </rPh>
    <rPh sb="46" eb="48">
      <t>ゾウカ</t>
    </rPh>
    <rPh sb="48" eb="49">
      <t>ブン</t>
    </rPh>
    <rPh sb="50" eb="52">
      <t>キニュウ</t>
    </rPh>
    <phoneticPr fontId="1"/>
  </si>
  <si>
    <t>認知症対応型通所介護</t>
    <phoneticPr fontId="1"/>
  </si>
  <si>
    <t>整備予定事業所数</t>
    <rPh sb="0" eb="2">
      <t>セイビ</t>
    </rPh>
    <rPh sb="2" eb="4">
      <t>ヨテイ</t>
    </rPh>
    <rPh sb="4" eb="7">
      <t>ジギョウショ</t>
    </rPh>
    <rPh sb="7" eb="8">
      <t>スウ</t>
    </rPh>
    <phoneticPr fontId="1"/>
  </si>
  <si>
    <t>定期巡回・随時対応型訪問介護看護</t>
    <phoneticPr fontId="1"/>
  </si>
  <si>
    <t>小規模多機能型居宅介護</t>
    <phoneticPr fontId="1"/>
  </si>
  <si>
    <t>基金利用による介護施設等の整備に関する事業量の見込み等</t>
    <phoneticPr fontId="1"/>
  </si>
  <si>
    <t>※「整備予定施設数」「整備予定事業所数」には基金を利用しないものを含む。</t>
    <phoneticPr fontId="1"/>
  </si>
  <si>
    <t>（登録）</t>
    <rPh sb="1" eb="3">
      <t>トウロク</t>
    </rPh>
    <phoneticPr fontId="1"/>
  </si>
  <si>
    <t>（宿泊）</t>
    <rPh sb="1" eb="3">
      <t>シュクハク</t>
    </rPh>
    <phoneticPr fontId="1"/>
  </si>
  <si>
    <t>宿泊定員数</t>
    <rPh sb="0" eb="2">
      <t>シュクハク</t>
    </rPh>
    <rPh sb="2" eb="5">
      <t>テイインスウ</t>
    </rPh>
    <phoneticPr fontId="1"/>
  </si>
  <si>
    <t>※調査事項１及び２にある「生活支援ハウス」については、離島振興法、奄美群島振興開発特別措置法、山村振興法、水源地域対策特別措置法、半島振興法、過疎地域自立促進特別措置法、沖縄振興特別措置法に基づくものに限るものであること。</t>
    <rPh sb="1" eb="3">
      <t>チョウサ</t>
    </rPh>
    <rPh sb="3" eb="5">
      <t>ジコウ</t>
    </rPh>
    <rPh sb="6" eb="7">
      <t>オヨ</t>
    </rPh>
    <rPh sb="13" eb="15">
      <t>セイカツ</t>
    </rPh>
    <rPh sb="15" eb="17">
      <t>シエン</t>
    </rPh>
    <rPh sb="27" eb="29">
      <t>リトウ</t>
    </rPh>
    <rPh sb="29" eb="32">
      <t>シンコウホウ</t>
    </rPh>
    <rPh sb="33" eb="35">
      <t>アマミ</t>
    </rPh>
    <rPh sb="35" eb="37">
      <t>グントウ</t>
    </rPh>
    <rPh sb="37" eb="39">
      <t>シンコウ</t>
    </rPh>
    <rPh sb="39" eb="41">
      <t>カイハツ</t>
    </rPh>
    <rPh sb="41" eb="43">
      <t>トクベツ</t>
    </rPh>
    <rPh sb="43" eb="46">
      <t>ソチホウ</t>
    </rPh>
    <rPh sb="47" eb="49">
      <t>サンソン</t>
    </rPh>
    <rPh sb="49" eb="52">
      <t>シンコウホウ</t>
    </rPh>
    <rPh sb="53" eb="55">
      <t>スイゲン</t>
    </rPh>
    <rPh sb="55" eb="57">
      <t>チイキ</t>
    </rPh>
    <rPh sb="57" eb="59">
      <t>タイサク</t>
    </rPh>
    <rPh sb="59" eb="61">
      <t>トクベツ</t>
    </rPh>
    <rPh sb="61" eb="64">
      <t>ソチホウ</t>
    </rPh>
    <rPh sb="65" eb="67">
      <t>ハントウ</t>
    </rPh>
    <rPh sb="67" eb="70">
      <t>シンコウホウ</t>
    </rPh>
    <rPh sb="71" eb="73">
      <t>カソ</t>
    </rPh>
    <rPh sb="73" eb="75">
      <t>チイキ</t>
    </rPh>
    <rPh sb="75" eb="77">
      <t>ジリツ</t>
    </rPh>
    <rPh sb="77" eb="79">
      <t>ソクシン</t>
    </rPh>
    <rPh sb="79" eb="81">
      <t>トクベツ</t>
    </rPh>
    <rPh sb="81" eb="84">
      <t>ソチホウ</t>
    </rPh>
    <rPh sb="85" eb="87">
      <t>オキナワ</t>
    </rPh>
    <rPh sb="87" eb="89">
      <t>シンコウ</t>
    </rPh>
    <rPh sb="89" eb="91">
      <t>トクベツ</t>
    </rPh>
    <rPh sb="91" eb="94">
      <t>ソチホウ</t>
    </rPh>
    <rPh sb="95" eb="96">
      <t>モト</t>
    </rPh>
    <rPh sb="101" eb="102">
      <t>カギ</t>
    </rPh>
    <phoneticPr fontId="1"/>
  </si>
  <si>
    <t>所要額(千円)</t>
    <rPh sb="0" eb="2">
      <t>ショヨウ</t>
    </rPh>
    <rPh sb="2" eb="3">
      <t>ガク</t>
    </rPh>
    <rPh sb="4" eb="5">
      <t>セン</t>
    </rPh>
    <rPh sb="5" eb="6">
      <t>エン</t>
    </rPh>
    <phoneticPr fontId="1"/>
  </si>
  <si>
    <t>所要(千円)</t>
    <rPh sb="0" eb="2">
      <t>ショヨウ</t>
    </rPh>
    <rPh sb="3" eb="4">
      <t>セン</t>
    </rPh>
    <rPh sb="4" eb="5">
      <t>エン</t>
    </rPh>
    <phoneticPr fontId="1"/>
  </si>
  <si>
    <t>(千円)</t>
    <rPh sb="1" eb="2">
      <t>セン</t>
    </rPh>
    <rPh sb="2" eb="3">
      <t>エン</t>
    </rPh>
    <phoneticPr fontId="1"/>
  </si>
  <si>
    <t>小規模多機能型居宅介護事業所</t>
    <phoneticPr fontId="1"/>
  </si>
  <si>
    <t>看護小規模多機能型居宅介護事業所</t>
  </si>
  <si>
    <t>看護小規模多機能型居宅介護事業所</t>
    <rPh sb="0" eb="2">
      <t>カンゴ</t>
    </rPh>
    <phoneticPr fontId="1"/>
  </si>
  <si>
    <t>看護小規模多機能型居宅介護事業所</t>
    <phoneticPr fontId="1"/>
  </si>
  <si>
    <t>介護老人保健施設（定員29人以下）</t>
    <phoneticPr fontId="1"/>
  </si>
  <si>
    <t>養護老人ホーム（定員29人以下）</t>
    <phoneticPr fontId="1"/>
  </si>
  <si>
    <t>都市型軽費老人ホーム</t>
    <phoneticPr fontId="1"/>
  </si>
  <si>
    <t>施設内保育施設</t>
  </si>
  <si>
    <t>定期巡回・随時対応型訪問介護看護事業所</t>
  </si>
  <si>
    <t>生活支援ハウス</t>
  </si>
  <si>
    <t>緊急ショートステイ</t>
  </si>
  <si>
    <t>地域密着型特別養護老人ホームの合築・併設への支援</t>
    <rPh sb="0" eb="2">
      <t>チイキ</t>
    </rPh>
    <rPh sb="2" eb="5">
      <t>ミッチャクガタ</t>
    </rPh>
    <rPh sb="5" eb="7">
      <t>トクベツ</t>
    </rPh>
    <rPh sb="7" eb="9">
      <t>ヨウゴ</t>
    </rPh>
    <rPh sb="9" eb="11">
      <t>ロウジン</t>
    </rPh>
    <rPh sb="15" eb="16">
      <t>ゴウ</t>
    </rPh>
    <rPh sb="16" eb="17">
      <t>チク</t>
    </rPh>
    <rPh sb="18" eb="20">
      <t>ヘイセツ</t>
    </rPh>
    <rPh sb="22" eb="24">
      <t>シエン</t>
    </rPh>
    <phoneticPr fontId="1"/>
  </si>
  <si>
    <t>加算率</t>
    <rPh sb="0" eb="3">
      <t>カサンリツ</t>
    </rPh>
    <phoneticPr fontId="1"/>
  </si>
  <si>
    <t>補助対象施設</t>
    <rPh sb="0" eb="2">
      <t>ホジョ</t>
    </rPh>
    <rPh sb="2" eb="4">
      <t>タイショウ</t>
    </rPh>
    <rPh sb="4" eb="6">
      <t>シセツ</t>
    </rPh>
    <phoneticPr fontId="1"/>
  </si>
  <si>
    <t>小規模多機能型居宅介護事業所</t>
    <rPh sb="0" eb="3">
      <t>ショウキボ</t>
    </rPh>
    <rPh sb="3" eb="7">
      <t>タキノウガタ</t>
    </rPh>
    <rPh sb="7" eb="9">
      <t>キョタク</t>
    </rPh>
    <rPh sb="9" eb="11">
      <t>カイゴ</t>
    </rPh>
    <rPh sb="11" eb="14">
      <t>ジギョウショ</t>
    </rPh>
    <phoneticPr fontId="1"/>
  </si>
  <si>
    <t>看護小規模多機能型居宅介護事業所</t>
    <rPh sb="0" eb="2">
      <t>カンゴ</t>
    </rPh>
    <rPh sb="2" eb="5">
      <t>ショウキボ</t>
    </rPh>
    <rPh sb="5" eb="9">
      <t>タキノウガタ</t>
    </rPh>
    <rPh sb="9" eb="11">
      <t>キョタク</t>
    </rPh>
    <rPh sb="11" eb="13">
      <t>カイゴ</t>
    </rPh>
    <rPh sb="13" eb="16">
      <t>ジギョウショ</t>
    </rPh>
    <phoneticPr fontId="1"/>
  </si>
  <si>
    <t>認知症対応型デイサービスセンター</t>
    <rPh sb="0" eb="3">
      <t>ニンチショウ</t>
    </rPh>
    <rPh sb="3" eb="6">
      <t>タイオウガタ</t>
    </rPh>
    <phoneticPr fontId="1"/>
  </si>
  <si>
    <t>介護施設等の合築・併設支援</t>
    <rPh sb="0" eb="2">
      <t>カイゴ</t>
    </rPh>
    <rPh sb="2" eb="4">
      <t>シセツ</t>
    </rPh>
    <rPh sb="4" eb="5">
      <t>トウ</t>
    </rPh>
    <rPh sb="6" eb="7">
      <t>ゴウ</t>
    </rPh>
    <rPh sb="7" eb="8">
      <t>チク</t>
    </rPh>
    <rPh sb="9" eb="11">
      <t>ヘイセツ</t>
    </rPh>
    <rPh sb="11" eb="13">
      <t>シエン</t>
    </rPh>
    <phoneticPr fontId="1"/>
  </si>
  <si>
    <t>合計</t>
    <rPh sb="0" eb="2">
      <t>ゴウケイ</t>
    </rPh>
    <phoneticPr fontId="1"/>
  </si>
  <si>
    <t>市区町村名</t>
    <rPh sb="0" eb="2">
      <t>シク</t>
    </rPh>
    <rPh sb="2" eb="4">
      <t>チョウソン</t>
    </rPh>
    <rPh sb="4" eb="5">
      <t>メイ</t>
    </rPh>
    <phoneticPr fontId="1"/>
  </si>
  <si>
    <t>介護施設等の種類</t>
    <rPh sb="0" eb="2">
      <t>カイゴ</t>
    </rPh>
    <rPh sb="2" eb="4">
      <t>シセツ</t>
    </rPh>
    <rPh sb="4" eb="5">
      <t>トウ</t>
    </rPh>
    <rPh sb="6" eb="8">
      <t>シュルイ</t>
    </rPh>
    <phoneticPr fontId="1"/>
  </si>
  <si>
    <t>介護老人保健施設（定員29人以下）</t>
    <rPh sb="0" eb="2">
      <t>カイゴ</t>
    </rPh>
    <rPh sb="2" eb="4">
      <t>ロウジン</t>
    </rPh>
    <rPh sb="4" eb="6">
      <t>ホケン</t>
    </rPh>
    <rPh sb="6" eb="8">
      <t>シセツ</t>
    </rPh>
    <rPh sb="9" eb="11">
      <t>テイイン</t>
    </rPh>
    <rPh sb="13" eb="16">
      <t>ニンイカ</t>
    </rPh>
    <phoneticPr fontId="1"/>
  </si>
  <si>
    <t>認知症高齢者グループホーム</t>
    <phoneticPr fontId="1"/>
  </si>
  <si>
    <t>定期巡回・臨時対応型訪問介護看護事業所</t>
    <rPh sb="0" eb="2">
      <t>テイキ</t>
    </rPh>
    <rPh sb="2" eb="4">
      <t>ジュンカイ</t>
    </rPh>
    <rPh sb="5" eb="7">
      <t>リンジ</t>
    </rPh>
    <rPh sb="7" eb="10">
      <t>タイオウガタ</t>
    </rPh>
    <rPh sb="10" eb="12">
      <t>ホウモン</t>
    </rPh>
    <rPh sb="12" eb="14">
      <t>カイゴ</t>
    </rPh>
    <rPh sb="14" eb="16">
      <t>カンゴ</t>
    </rPh>
    <rPh sb="16" eb="19">
      <t>ジギョウショ</t>
    </rPh>
    <phoneticPr fontId="1"/>
  </si>
  <si>
    <t>介護予防拠点</t>
    <rPh sb="0" eb="2">
      <t>カイゴ</t>
    </rPh>
    <rPh sb="2" eb="4">
      <t>ヨボウ</t>
    </rPh>
    <rPh sb="4" eb="6">
      <t>キョテン</t>
    </rPh>
    <phoneticPr fontId="1"/>
  </si>
  <si>
    <t>生活視線ハウス</t>
  </si>
  <si>
    <t>介護老人福祉施設（定員30人以上）</t>
    <rPh sb="0" eb="2">
      <t>カイゴ</t>
    </rPh>
    <rPh sb="2" eb="4">
      <t>ロウジン</t>
    </rPh>
    <rPh sb="4" eb="6">
      <t>フクシ</t>
    </rPh>
    <rPh sb="6" eb="8">
      <t>シセツ</t>
    </rPh>
    <rPh sb="9" eb="11">
      <t>テイイン</t>
    </rPh>
    <rPh sb="13" eb="16">
      <t>ニンイジョウ</t>
    </rPh>
    <phoneticPr fontId="1"/>
  </si>
  <si>
    <t>地域密着型介護老人福祉施設</t>
    <rPh sb="0" eb="2">
      <t>チイキ</t>
    </rPh>
    <rPh sb="2" eb="5">
      <t>ミッチャクガタ</t>
    </rPh>
    <rPh sb="5" eb="7">
      <t>カイゴ</t>
    </rPh>
    <rPh sb="7" eb="9">
      <t>ロウジン</t>
    </rPh>
    <rPh sb="9" eb="11">
      <t>フクシ</t>
    </rPh>
    <rPh sb="11" eb="13">
      <t>シセツ</t>
    </rPh>
    <phoneticPr fontId="1"/>
  </si>
  <si>
    <t>養護老人ホーム（定員30人以上）</t>
    <phoneticPr fontId="1"/>
  </si>
  <si>
    <t>介護老人保健施設（定員30人以上）</t>
    <phoneticPr fontId="1"/>
  </si>
  <si>
    <t>整備予定数計</t>
    <rPh sb="0" eb="2">
      <t>セイビ</t>
    </rPh>
    <rPh sb="2" eb="4">
      <t>ヨテイ</t>
    </rPh>
    <rPh sb="4" eb="6">
      <t>スウケイ</t>
    </rPh>
    <phoneticPr fontId="1"/>
  </si>
  <si>
    <t>認知症高齢者グループホーム</t>
    <rPh sb="0" eb="3">
      <t>ニンチショウ</t>
    </rPh>
    <rPh sb="3" eb="6">
      <t>コウレイシャ</t>
    </rPh>
    <phoneticPr fontId="1"/>
  </si>
  <si>
    <t>特養等のユニット化改修支援の小計</t>
    <rPh sb="0" eb="2">
      <t>トクヨウ</t>
    </rPh>
    <rPh sb="2" eb="3">
      <t>トウ</t>
    </rPh>
    <rPh sb="8" eb="9">
      <t>カ</t>
    </rPh>
    <rPh sb="9" eb="11">
      <t>カイシュウ</t>
    </rPh>
    <rPh sb="11" eb="13">
      <t>シエン</t>
    </rPh>
    <phoneticPr fontId="1"/>
  </si>
  <si>
    <t>転換床数</t>
    <rPh sb="0" eb="2">
      <t>テンカン</t>
    </rPh>
    <rPh sb="2" eb="3">
      <t>ユカ</t>
    </rPh>
    <rPh sb="3" eb="4">
      <t>スウ</t>
    </rPh>
    <phoneticPr fontId="1"/>
  </si>
  <si>
    <t>創設分</t>
    <rPh sb="0" eb="2">
      <t>ソウセツ</t>
    </rPh>
    <rPh sb="2" eb="3">
      <t>ブン</t>
    </rPh>
    <phoneticPr fontId="1"/>
  </si>
  <si>
    <t>改築分</t>
    <rPh sb="0" eb="2">
      <t>カイチク</t>
    </rPh>
    <rPh sb="2" eb="3">
      <t>ブン</t>
    </rPh>
    <phoneticPr fontId="1"/>
  </si>
  <si>
    <t>改修分</t>
    <rPh sb="0" eb="2">
      <t>カイシュウ</t>
    </rPh>
    <rPh sb="2" eb="3">
      <t>ブン</t>
    </rPh>
    <phoneticPr fontId="1"/>
  </si>
  <si>
    <t>転換整備に係る開設準備経費</t>
    <rPh sb="0" eb="2">
      <t>テンカン</t>
    </rPh>
    <rPh sb="2" eb="4">
      <t>セイビ</t>
    </rPh>
    <rPh sb="5" eb="6">
      <t>カカ</t>
    </rPh>
    <rPh sb="7" eb="9">
      <t>カイセツ</t>
    </rPh>
    <rPh sb="9" eb="11">
      <t>ジュンビ</t>
    </rPh>
    <rPh sb="11" eb="13">
      <t>ケイヒ</t>
    </rPh>
    <phoneticPr fontId="1"/>
  </si>
  <si>
    <t>介護療養型医療施設等の転換整備支援の小計</t>
    <rPh sb="0" eb="2">
      <t>カイゴ</t>
    </rPh>
    <rPh sb="2" eb="5">
      <t>リョウヨウガタ</t>
    </rPh>
    <rPh sb="5" eb="7">
      <t>イリョウ</t>
    </rPh>
    <rPh sb="7" eb="9">
      <t>シセツ</t>
    </rPh>
    <rPh sb="9" eb="10">
      <t>トウ</t>
    </rPh>
    <rPh sb="11" eb="13">
      <t>テンカン</t>
    </rPh>
    <rPh sb="13" eb="15">
      <t>セイビ</t>
    </rPh>
    <rPh sb="15" eb="17">
      <t>シエン</t>
    </rPh>
    <phoneticPr fontId="1"/>
  </si>
  <si>
    <t>転換床数</t>
    <rPh sb="0" eb="2">
      <t>テンカン</t>
    </rPh>
    <rPh sb="2" eb="4">
      <t>ショウスウ</t>
    </rPh>
    <phoneticPr fontId="1"/>
  </si>
  <si>
    <t>基金利用による整備予定数</t>
    <rPh sb="0" eb="2">
      <t>キキン</t>
    </rPh>
    <rPh sb="2" eb="4">
      <t>リヨウ</t>
    </rPh>
    <rPh sb="7" eb="9">
      <t>セイビ</t>
    </rPh>
    <rPh sb="9" eb="11">
      <t>ヨテイ</t>
    </rPh>
    <rPh sb="11" eb="12">
      <t>スウ</t>
    </rPh>
    <phoneticPr fontId="1"/>
  </si>
  <si>
    <t>「個室→ユニット化」改修</t>
    <phoneticPr fontId="1"/>
  </si>
  <si>
    <t>「多床室→ユニット化」改修</t>
    <phoneticPr fontId="1"/>
  </si>
  <si>
    <t>既存の特養多床室のプライバシー保護のための改修支援</t>
    <phoneticPr fontId="1"/>
  </si>
  <si>
    <t>基金利用による整備予定数</t>
  </si>
  <si>
    <t>既存の特養等のユニット化改修支援</t>
    <rPh sb="0" eb="2">
      <t>キゾン</t>
    </rPh>
    <rPh sb="3" eb="5">
      <t>トクヨウ</t>
    </rPh>
    <rPh sb="5" eb="6">
      <t>トウ</t>
    </rPh>
    <rPh sb="11" eb="12">
      <t>カ</t>
    </rPh>
    <rPh sb="12" eb="14">
      <t>カイシュウ</t>
    </rPh>
    <rPh sb="14" eb="16">
      <t>シエン</t>
    </rPh>
    <phoneticPr fontId="1"/>
  </si>
  <si>
    <t>既存の特養のプライバシーの保護に配慮した多床室の改修等支援</t>
    <rPh sb="0" eb="2">
      <t>キゾン</t>
    </rPh>
    <rPh sb="3" eb="5">
      <t>トクヨウ</t>
    </rPh>
    <rPh sb="13" eb="15">
      <t>ホゴ</t>
    </rPh>
    <rPh sb="16" eb="18">
      <t>ハイリョ</t>
    </rPh>
    <rPh sb="20" eb="23">
      <t>タショウシツ</t>
    </rPh>
    <rPh sb="24" eb="26">
      <t>カイシュウ</t>
    </rPh>
    <rPh sb="26" eb="27">
      <t>トウ</t>
    </rPh>
    <rPh sb="27" eb="29">
      <t>シエン</t>
    </rPh>
    <phoneticPr fontId="1"/>
  </si>
  <si>
    <t>介護療養型医療施設等の転換整備支援</t>
    <rPh sb="0" eb="2">
      <t>カイゴ</t>
    </rPh>
    <rPh sb="2" eb="5">
      <t>リョウヨウガタ</t>
    </rPh>
    <rPh sb="5" eb="7">
      <t>イリョウ</t>
    </rPh>
    <rPh sb="7" eb="9">
      <t>シセツ</t>
    </rPh>
    <rPh sb="9" eb="10">
      <t>トウ</t>
    </rPh>
    <rPh sb="11" eb="13">
      <t>テンカン</t>
    </rPh>
    <rPh sb="13" eb="15">
      <t>セイビ</t>
    </rPh>
    <rPh sb="15" eb="17">
      <t>シエン</t>
    </rPh>
    <phoneticPr fontId="1"/>
  </si>
  <si>
    <t>空き家を活用した整備支援</t>
    <rPh sb="0" eb="1">
      <t>ア</t>
    </rPh>
    <rPh sb="2" eb="3">
      <t>イエ</t>
    </rPh>
    <rPh sb="4" eb="6">
      <t>カツヨウ</t>
    </rPh>
    <rPh sb="8" eb="10">
      <t>セイビ</t>
    </rPh>
    <rPh sb="10" eb="12">
      <t>シエン</t>
    </rPh>
    <phoneticPr fontId="1"/>
  </si>
  <si>
    <t>認知症対応型デイサービスセンター</t>
    <rPh sb="0" eb="3">
      <t>ニンチショウ</t>
    </rPh>
    <rPh sb="3" eb="6">
      <t>タイオウガタ</t>
    </rPh>
    <phoneticPr fontId="1"/>
  </si>
  <si>
    <t>ケアハウス（定員30人以上）</t>
    <phoneticPr fontId="1"/>
  </si>
  <si>
    <t>ケアハウス（定員29人以下）</t>
    <phoneticPr fontId="1"/>
  </si>
  <si>
    <t>①地域密着型サービス施設等の整備助成</t>
    <phoneticPr fontId="1"/>
  </si>
  <si>
    <t>②施設等の開設・設置に必要な準備経費支援</t>
    <rPh sb="1" eb="3">
      <t>シセツ</t>
    </rPh>
    <rPh sb="3" eb="4">
      <t>トウ</t>
    </rPh>
    <rPh sb="5" eb="7">
      <t>カイセツ</t>
    </rPh>
    <rPh sb="8" eb="10">
      <t>セッチ</t>
    </rPh>
    <rPh sb="11" eb="13">
      <t>ヒツヨウ</t>
    </rPh>
    <rPh sb="14" eb="16">
      <t>ジュンビ</t>
    </rPh>
    <rPh sb="16" eb="18">
      <t>ケイヒ</t>
    </rPh>
    <rPh sb="18" eb="20">
      <t>シエン</t>
    </rPh>
    <phoneticPr fontId="1"/>
  </si>
  <si>
    <t>③定期借地権利用による整備支援</t>
    <phoneticPr fontId="1"/>
  </si>
  <si>
    <t>２．「④定期借地権利用による整備支援（うち本体施設種類）」には、本体施設としての整備数を入力すること。
例）介護老人福祉施設（定員30人以上）に介護老人保健施設（定員29人以下）を併設して、定期借地権利用による整備を行う場合は、介護老人福祉施設（定員30人以上）の欄に計上。</t>
    <rPh sb="4" eb="6">
      <t>テイキ</t>
    </rPh>
    <rPh sb="6" eb="9">
      <t>シャクチケン</t>
    </rPh>
    <rPh sb="9" eb="11">
      <t>リヨウ</t>
    </rPh>
    <rPh sb="14" eb="16">
      <t>セイビ</t>
    </rPh>
    <rPh sb="16" eb="18">
      <t>シエン</t>
    </rPh>
    <rPh sb="21" eb="23">
      <t>ホンタイ</t>
    </rPh>
    <rPh sb="23" eb="25">
      <t>シセツ</t>
    </rPh>
    <rPh sb="25" eb="27">
      <t>シュルイ</t>
    </rPh>
    <rPh sb="32" eb="34">
      <t>ホンタイ</t>
    </rPh>
    <rPh sb="34" eb="36">
      <t>シセツ</t>
    </rPh>
    <rPh sb="40" eb="42">
      <t>セイビ</t>
    </rPh>
    <rPh sb="42" eb="43">
      <t>スウ</t>
    </rPh>
    <rPh sb="44" eb="46">
      <t>ニュウリョク</t>
    </rPh>
    <rPh sb="52" eb="53">
      <t>レイ</t>
    </rPh>
    <rPh sb="54" eb="56">
      <t>カイゴ</t>
    </rPh>
    <rPh sb="56" eb="58">
      <t>ロウジン</t>
    </rPh>
    <rPh sb="58" eb="60">
      <t>フクシ</t>
    </rPh>
    <rPh sb="60" eb="62">
      <t>シセツ</t>
    </rPh>
    <rPh sb="63" eb="65">
      <t>テイイン</t>
    </rPh>
    <rPh sb="67" eb="68">
      <t>ニン</t>
    </rPh>
    <rPh sb="68" eb="70">
      <t>イジョウ</t>
    </rPh>
    <rPh sb="72" eb="74">
      <t>カイゴ</t>
    </rPh>
    <rPh sb="74" eb="76">
      <t>ロウジン</t>
    </rPh>
    <rPh sb="76" eb="78">
      <t>ホケン</t>
    </rPh>
    <rPh sb="78" eb="80">
      <t>シセツ</t>
    </rPh>
    <rPh sb="81" eb="83">
      <t>テイイン</t>
    </rPh>
    <rPh sb="85" eb="86">
      <t>ニン</t>
    </rPh>
    <rPh sb="86" eb="88">
      <t>イカ</t>
    </rPh>
    <rPh sb="90" eb="92">
      <t>ヘイセツ</t>
    </rPh>
    <rPh sb="95" eb="97">
      <t>テイキ</t>
    </rPh>
    <rPh sb="97" eb="100">
      <t>シャクチケン</t>
    </rPh>
    <rPh sb="100" eb="102">
      <t>リヨウ</t>
    </rPh>
    <rPh sb="105" eb="107">
      <t>セイビ</t>
    </rPh>
    <rPh sb="108" eb="109">
      <t>オコナ</t>
    </rPh>
    <rPh sb="110" eb="112">
      <t>バアイ</t>
    </rPh>
    <rPh sb="114" eb="116">
      <t>カイゴ</t>
    </rPh>
    <rPh sb="116" eb="118">
      <t>ロウジン</t>
    </rPh>
    <rPh sb="118" eb="120">
      <t>フクシ</t>
    </rPh>
    <rPh sb="120" eb="122">
      <t>シセツ</t>
    </rPh>
    <rPh sb="123" eb="125">
      <t>テイイン</t>
    </rPh>
    <rPh sb="127" eb="128">
      <t>ニン</t>
    </rPh>
    <rPh sb="128" eb="130">
      <t>イジョウ</t>
    </rPh>
    <rPh sb="132" eb="133">
      <t>ラン</t>
    </rPh>
    <rPh sb="134" eb="136">
      <t>ケイジョウ</t>
    </rPh>
    <phoneticPr fontId="1"/>
  </si>
  <si>
    <r>
      <t>５．</t>
    </r>
    <r>
      <rPr>
        <sz val="12"/>
        <color theme="1"/>
        <rFont val="ＭＳ Ｐゴシック"/>
        <family val="3"/>
        <charset val="128"/>
        <scheme val="minor"/>
      </rPr>
      <t>国が示している単価上限額（予定）で、基金の所要額を算出すること。</t>
    </r>
    <rPh sb="2" eb="3">
      <t>クニ</t>
    </rPh>
    <rPh sb="4" eb="5">
      <t>シメ</t>
    </rPh>
    <rPh sb="9" eb="11">
      <t>タンカ</t>
    </rPh>
    <rPh sb="11" eb="14">
      <t>ジョウゲンガク</t>
    </rPh>
    <rPh sb="15" eb="17">
      <t>ヨテイ</t>
    </rPh>
    <rPh sb="20" eb="22">
      <t>キキン</t>
    </rPh>
    <rPh sb="23" eb="25">
      <t>ショヨウ</t>
    </rPh>
    <rPh sb="25" eb="26">
      <t>ガク</t>
    </rPh>
    <rPh sb="27" eb="29">
      <t>サンシュツ</t>
    </rPh>
    <phoneticPr fontId="1"/>
  </si>
  <si>
    <t>④定期借地権利用による整備支援（うち本体施設種類）</t>
    <rPh sb="1" eb="3">
      <t>テイキ</t>
    </rPh>
    <rPh sb="3" eb="6">
      <t>シャクチケン</t>
    </rPh>
    <rPh sb="6" eb="8">
      <t>リヨウ</t>
    </rPh>
    <rPh sb="11" eb="13">
      <t>セイビ</t>
    </rPh>
    <rPh sb="13" eb="15">
      <t>シエン</t>
    </rPh>
    <rPh sb="18" eb="20">
      <t>ホンタイ</t>
    </rPh>
    <rPh sb="20" eb="22">
      <t>シセツ</t>
    </rPh>
    <rPh sb="22" eb="24">
      <t>シュルイ</t>
    </rPh>
    <phoneticPr fontId="1"/>
  </si>
  <si>
    <t>⑤介護施設等の合築・併設支援</t>
    <rPh sb="1" eb="3">
      <t>カイゴ</t>
    </rPh>
    <rPh sb="3" eb="5">
      <t>シセツ</t>
    </rPh>
    <rPh sb="5" eb="6">
      <t>トウ</t>
    </rPh>
    <rPh sb="7" eb="8">
      <t>ゴウ</t>
    </rPh>
    <rPh sb="8" eb="9">
      <t>チク</t>
    </rPh>
    <rPh sb="10" eb="12">
      <t>ヘイセツ</t>
    </rPh>
    <rPh sb="12" eb="14">
      <t>シエン</t>
    </rPh>
    <phoneticPr fontId="1"/>
  </si>
  <si>
    <t>⑥介護施設等の合築・併設支援（施設種類）</t>
    <rPh sb="1" eb="3">
      <t>カイゴ</t>
    </rPh>
    <rPh sb="3" eb="5">
      <t>シセツ</t>
    </rPh>
    <rPh sb="5" eb="6">
      <t>トウ</t>
    </rPh>
    <rPh sb="7" eb="8">
      <t>ゴウ</t>
    </rPh>
    <rPh sb="8" eb="9">
      <t>チク</t>
    </rPh>
    <rPh sb="10" eb="12">
      <t>ヘイセツ</t>
    </rPh>
    <rPh sb="12" eb="14">
      <t>シエン</t>
    </rPh>
    <rPh sb="15" eb="17">
      <t>シセツ</t>
    </rPh>
    <rPh sb="17" eb="19">
      <t>シュルイ</t>
    </rPh>
    <phoneticPr fontId="1"/>
  </si>
  <si>
    <t>⑦空き家を活用した整備支援</t>
    <rPh sb="1" eb="2">
      <t>ア</t>
    </rPh>
    <rPh sb="3" eb="4">
      <t>イエ</t>
    </rPh>
    <rPh sb="5" eb="7">
      <t>カツヨウ</t>
    </rPh>
    <rPh sb="9" eb="11">
      <t>セイビ</t>
    </rPh>
    <rPh sb="11" eb="13">
      <t>シエン</t>
    </rPh>
    <phoneticPr fontId="1"/>
  </si>
  <si>
    <t>⑧基金利用による既存施設の改修等</t>
    <rPh sb="3" eb="5">
      <t>リヨウ</t>
    </rPh>
    <rPh sb="8" eb="10">
      <t>キゾン</t>
    </rPh>
    <rPh sb="10" eb="12">
      <t>シセツ</t>
    </rPh>
    <rPh sb="13" eb="15">
      <t>カイシュウ</t>
    </rPh>
    <rPh sb="15" eb="16">
      <t>トウ</t>
    </rPh>
    <phoneticPr fontId="1"/>
  </si>
  <si>
    <t>３．「⑤介護施設等の合築・併設支援」の「整備予定数」欄には、「①地域密着型サービス施設等の整備助成」のうち、当該加算に該当する整備予定数を計上すること。</t>
    <rPh sb="4" eb="6">
      <t>カイゴ</t>
    </rPh>
    <rPh sb="6" eb="8">
      <t>シセツ</t>
    </rPh>
    <rPh sb="8" eb="9">
      <t>トウ</t>
    </rPh>
    <rPh sb="10" eb="12">
      <t>ガッチク</t>
    </rPh>
    <rPh sb="13" eb="15">
      <t>ヘイセツ</t>
    </rPh>
    <rPh sb="15" eb="17">
      <t>シエン</t>
    </rPh>
    <rPh sb="20" eb="22">
      <t>セイビ</t>
    </rPh>
    <rPh sb="22" eb="25">
      <t>ヨテイスウ</t>
    </rPh>
    <rPh sb="26" eb="27">
      <t>ラン</t>
    </rPh>
    <rPh sb="32" eb="34">
      <t>チイキ</t>
    </rPh>
    <rPh sb="34" eb="37">
      <t>ミッチャクガタ</t>
    </rPh>
    <rPh sb="41" eb="43">
      <t>シセツ</t>
    </rPh>
    <rPh sb="43" eb="44">
      <t>トウ</t>
    </rPh>
    <rPh sb="45" eb="47">
      <t>セイビ</t>
    </rPh>
    <rPh sb="47" eb="49">
      <t>ジョセイ</t>
    </rPh>
    <rPh sb="54" eb="56">
      <t>トウガイ</t>
    </rPh>
    <rPh sb="56" eb="58">
      <t>カサン</t>
    </rPh>
    <rPh sb="59" eb="61">
      <t>ガイトウ</t>
    </rPh>
    <rPh sb="63" eb="65">
      <t>セイビ</t>
    </rPh>
    <rPh sb="65" eb="68">
      <t>ヨテイスウ</t>
    </rPh>
    <rPh sb="69" eb="71">
      <t>ケイジョウ</t>
    </rPh>
    <phoneticPr fontId="1"/>
  </si>
  <si>
    <t>２．介護施設等の整備に関する事業の基金所要額見込</t>
    <rPh sb="2" eb="4">
      <t>あるの</t>
    </rPh>
    <rPh sb="4" eb="6">
      <t>で、記</t>
    </rPh>
    <rPh sb="6" eb="7">
      <t>載内</t>
    </rPh>
    <rPh sb="8" eb="10">
      <t>容につ</t>
    </rPh>
    <rPh sb="11" eb="12">
      <t>いて</t>
    </rPh>
    <rPh sb="14" eb="16">
      <t>分かる者</t>
    </rPh>
    <rPh sb="17" eb="19">
      <t>キキン</t>
    </rPh>
    <rPh sb="19" eb="21">
      <t>ショヨウ</t>
    </rPh>
    <rPh sb="21" eb="22">
      <t>ガク</t>
    </rPh>
    <rPh sb="22" eb="24">
      <t>ミコミ</t>
    </rPh>
    <phoneticPr fontId="1"/>
  </si>
  <si>
    <t>４．「⑥介護施設等の合築・併設支援(施設種類）」の「合築・併設整備予定施設数」には、地域密着型特養と合築・併設予定の施設数を種類ごと入力すること。</t>
    <rPh sb="4" eb="6">
      <t>カイゴ</t>
    </rPh>
    <rPh sb="6" eb="8">
      <t>シセツ</t>
    </rPh>
    <rPh sb="8" eb="9">
      <t>トウ</t>
    </rPh>
    <rPh sb="10" eb="11">
      <t>ゴウ</t>
    </rPh>
    <rPh sb="11" eb="12">
      <t>チク</t>
    </rPh>
    <rPh sb="13" eb="15">
      <t>ヘイセツ</t>
    </rPh>
    <rPh sb="15" eb="17">
      <t>シエン</t>
    </rPh>
    <rPh sb="18" eb="20">
      <t>シセツ</t>
    </rPh>
    <rPh sb="20" eb="22">
      <t>シュルイ</t>
    </rPh>
    <rPh sb="26" eb="27">
      <t>ゴウ</t>
    </rPh>
    <rPh sb="27" eb="28">
      <t>チク</t>
    </rPh>
    <rPh sb="29" eb="31">
      <t>ヘイセツ</t>
    </rPh>
    <rPh sb="31" eb="33">
      <t>セイビ</t>
    </rPh>
    <rPh sb="33" eb="35">
      <t>ヨテイ</t>
    </rPh>
    <rPh sb="35" eb="38">
      <t>シセツスウ</t>
    </rPh>
    <rPh sb="42" eb="44">
      <t>チイキ</t>
    </rPh>
    <rPh sb="44" eb="47">
      <t>ミッチャクガタ</t>
    </rPh>
    <rPh sb="47" eb="49">
      <t>トクヨウ</t>
    </rPh>
    <rPh sb="50" eb="51">
      <t>ゴウ</t>
    </rPh>
    <rPh sb="51" eb="52">
      <t>チク</t>
    </rPh>
    <rPh sb="53" eb="55">
      <t>ヘイセツ</t>
    </rPh>
    <rPh sb="55" eb="57">
      <t>ヨテイ</t>
    </rPh>
    <rPh sb="58" eb="60">
      <t>シセツ</t>
    </rPh>
    <rPh sb="60" eb="61">
      <t>スウ</t>
    </rPh>
    <rPh sb="62" eb="64">
      <t>シュルイ</t>
    </rPh>
    <rPh sb="66" eb="68">
      <t>ニュウリョク</t>
    </rPh>
    <phoneticPr fontId="1"/>
  </si>
  <si>
    <t>合築・併設整備予定施設数</t>
    <rPh sb="0" eb="1">
      <t>ゴウ</t>
    </rPh>
    <rPh sb="1" eb="2">
      <t>チク</t>
    </rPh>
    <rPh sb="3" eb="5">
      <t>ヘイセツ</t>
    </rPh>
    <rPh sb="5" eb="7">
      <t>セイビ</t>
    </rPh>
    <rPh sb="7" eb="9">
      <t>ヨテイ</t>
    </rPh>
    <rPh sb="9" eb="12">
      <t>シセツスウ</t>
    </rPh>
    <phoneticPr fontId="1"/>
  </si>
  <si>
    <t>合築・併設整備予定施設数計</t>
    <rPh sb="0" eb="1">
      <t>ゴウ</t>
    </rPh>
    <rPh sb="1" eb="2">
      <t>チク</t>
    </rPh>
    <rPh sb="3" eb="5">
      <t>ヘイセツ</t>
    </rPh>
    <rPh sb="5" eb="7">
      <t>セイビ</t>
    </rPh>
    <rPh sb="7" eb="9">
      <t>ヨテイ</t>
    </rPh>
    <rPh sb="9" eb="12">
      <t>シセツスウ</t>
    </rPh>
    <rPh sb="12" eb="13">
      <t>ケイ</t>
    </rPh>
    <phoneticPr fontId="1"/>
  </si>
  <si>
    <t>平成３１年度</t>
    <rPh sb="0" eb="2">
      <t>ヘイセイ</t>
    </rPh>
    <rPh sb="4" eb="5">
      <t>ネン</t>
    </rPh>
    <rPh sb="5" eb="6">
      <t>ド</t>
    </rPh>
    <phoneticPr fontId="1"/>
  </si>
  <si>
    <t>平成３２年度</t>
    <rPh sb="0" eb="2">
      <t>ヘイセイ</t>
    </rPh>
    <rPh sb="4" eb="5">
      <t>ネン</t>
    </rPh>
    <rPh sb="5" eb="6">
      <t>ド</t>
    </rPh>
    <phoneticPr fontId="1"/>
  </si>
  <si>
    <t>第７期介護保険事業（支援）計画</t>
    <rPh sb="0" eb="1">
      <t>ダイ</t>
    </rPh>
    <rPh sb="2" eb="3">
      <t>キ</t>
    </rPh>
    <rPh sb="3" eb="5">
      <t>カイゴ</t>
    </rPh>
    <rPh sb="5" eb="7">
      <t>ホケン</t>
    </rPh>
    <rPh sb="7" eb="9">
      <t>ジギョウ</t>
    </rPh>
    <rPh sb="13" eb="15">
      <t>ケイカク</t>
    </rPh>
    <phoneticPr fontId="1"/>
  </si>
  <si>
    <t>介護医療院</t>
    <rPh sb="0" eb="2">
      <t>カイゴ</t>
    </rPh>
    <rPh sb="2" eb="4">
      <t>イリョウ</t>
    </rPh>
    <rPh sb="4" eb="5">
      <t>イン</t>
    </rPh>
    <phoneticPr fontId="1"/>
  </si>
  <si>
    <t>緊急ショートステイ</t>
    <phoneticPr fontId="1"/>
  </si>
  <si>
    <t>第７期介護保険事業（支援）計画</t>
    <rPh sb="0" eb="1">
      <t>ダイ</t>
    </rPh>
    <rPh sb="2" eb="3">
      <t>キ</t>
    </rPh>
    <rPh sb="3" eb="5">
      <t>カイゴ</t>
    </rPh>
    <rPh sb="5" eb="7">
      <t>ホケン</t>
    </rPh>
    <rPh sb="7" eb="9">
      <t>ジギョウ</t>
    </rPh>
    <rPh sb="10" eb="12">
      <t>シエン</t>
    </rPh>
    <rPh sb="13" eb="15">
      <t>ケイカク</t>
    </rPh>
    <phoneticPr fontId="1"/>
  </si>
  <si>
    <t>介護医療院（定員30人以上）</t>
    <rPh sb="0" eb="2">
      <t>カイゴ</t>
    </rPh>
    <rPh sb="2" eb="4">
      <t>イリョウ</t>
    </rPh>
    <rPh sb="4" eb="5">
      <t>イン</t>
    </rPh>
    <rPh sb="6" eb="8">
      <t>テイイン</t>
    </rPh>
    <rPh sb="10" eb="11">
      <t>ニン</t>
    </rPh>
    <rPh sb="11" eb="13">
      <t>イジョウ</t>
    </rPh>
    <phoneticPr fontId="1"/>
  </si>
  <si>
    <t>介護医療院（定員29人以下）</t>
    <rPh sb="0" eb="2">
      <t>カイゴ</t>
    </rPh>
    <rPh sb="2" eb="4">
      <t>イリョウ</t>
    </rPh>
    <rPh sb="4" eb="5">
      <t>イン</t>
    </rPh>
    <rPh sb="6" eb="8">
      <t>テイイン</t>
    </rPh>
    <rPh sb="10" eb="11">
      <t>ニン</t>
    </rPh>
    <rPh sb="11" eb="13">
      <t>イカ</t>
    </rPh>
    <phoneticPr fontId="1"/>
  </si>
  <si>
    <t>平成３１年度　介護施設等の整備に関する事業見込量等調査票（市区町村分）</t>
    <rPh sb="0" eb="2">
      <t>ヘイセイ</t>
    </rPh>
    <rPh sb="4" eb="5">
      <t>ネン</t>
    </rPh>
    <rPh sb="5" eb="6">
      <t>ド</t>
    </rPh>
    <rPh sb="7" eb="9">
      <t>カイゴ</t>
    </rPh>
    <rPh sb="9" eb="11">
      <t>シセツ</t>
    </rPh>
    <rPh sb="11" eb="12">
      <t>トウ</t>
    </rPh>
    <rPh sb="13" eb="15">
      <t>セイビ</t>
    </rPh>
    <rPh sb="16" eb="17">
      <t>カン</t>
    </rPh>
    <rPh sb="19" eb="21">
      <t>ジギョウ</t>
    </rPh>
    <rPh sb="21" eb="23">
      <t>ミコミ</t>
    </rPh>
    <rPh sb="23" eb="24">
      <t>リョウ</t>
    </rPh>
    <rPh sb="24" eb="25">
      <t>トウ</t>
    </rPh>
    <rPh sb="25" eb="27">
      <t>チョウサ</t>
    </rPh>
    <rPh sb="27" eb="28">
      <t>ヒョウ</t>
    </rPh>
    <rPh sb="29" eb="33">
      <t>シクチョウソン</t>
    </rPh>
    <rPh sb="33" eb="34">
      <t>ブン</t>
    </rPh>
    <phoneticPr fontId="1"/>
  </si>
  <si>
    <t>平成3１年4月1日現在の介護施設等の整備状況及び平成3１年度の整備予定</t>
    <phoneticPr fontId="1"/>
  </si>
  <si>
    <t>介護施設等の整備予定（平成3１年度新規整備分）
※基金を利用しないものを含む</t>
    <phoneticPr fontId="1"/>
  </si>
  <si>
    <r>
      <t xml:space="preserve">ケアハウス（定員30人以上）
</t>
    </r>
    <r>
      <rPr>
        <sz val="5.5"/>
        <rFont val="ＭＳ Ｐゴシック"/>
        <family val="3"/>
        <charset val="128"/>
      </rPr>
      <t>※特定入所者生活介護の指定を受けるもの</t>
    </r>
    <phoneticPr fontId="1"/>
  </si>
  <si>
    <r>
      <t xml:space="preserve">ケアハウス（定員29人以下）
</t>
    </r>
    <r>
      <rPr>
        <sz val="5.5"/>
        <rFont val="ＭＳ Ｐゴシック"/>
        <family val="3"/>
        <charset val="128"/>
      </rPr>
      <t>※特定入所者生活介護の指定を受けるもの</t>
    </r>
    <phoneticPr fontId="1"/>
  </si>
  <si>
    <t>平成3１年度単価額
(千円)</t>
    <phoneticPr fontId="1"/>
  </si>
  <si>
    <t>既存の特別養護老人ホーム等のユニット化改修支援
（対象に介護医療院を追加）</t>
    <rPh sb="25" eb="27">
      <t>タイショウ</t>
    </rPh>
    <rPh sb="28" eb="30">
      <t>カイゴ</t>
    </rPh>
    <rPh sb="30" eb="32">
      <t>イリョウ</t>
    </rPh>
    <rPh sb="32" eb="33">
      <t>イン</t>
    </rPh>
    <rPh sb="34" eb="36">
      <t>ツイカ</t>
    </rPh>
    <phoneticPr fontId="1"/>
  </si>
  <si>
    <t>介護療養型医療施設等の転換整備支援
（転換先に介護医療院を追加）
（介護療養型老人保健施設から介護医療院への転換を含む）</t>
    <rPh sb="19" eb="21">
      <t>テンカン</t>
    </rPh>
    <rPh sb="21" eb="22">
      <t>サキ</t>
    </rPh>
    <rPh sb="23" eb="25">
      <t>カイゴ</t>
    </rPh>
    <rPh sb="25" eb="27">
      <t>イリョウ</t>
    </rPh>
    <rPh sb="27" eb="28">
      <t>イン</t>
    </rPh>
    <rPh sb="29" eb="31">
      <t>ツイカ</t>
    </rPh>
    <rPh sb="34" eb="36">
      <t>カイゴ</t>
    </rPh>
    <rPh sb="36" eb="38">
      <t>リョウヨウ</t>
    </rPh>
    <rPh sb="38" eb="39">
      <t>ガタ</t>
    </rPh>
    <rPh sb="39" eb="41">
      <t>ロウジン</t>
    </rPh>
    <rPh sb="41" eb="43">
      <t>ホケン</t>
    </rPh>
    <rPh sb="43" eb="45">
      <t>シセツ</t>
    </rPh>
    <rPh sb="47" eb="49">
      <t>カイゴ</t>
    </rPh>
    <rPh sb="49" eb="51">
      <t>イリョウ</t>
    </rPh>
    <rPh sb="51" eb="52">
      <t>イン</t>
    </rPh>
    <rPh sb="54" eb="56">
      <t>テンカン</t>
    </rPh>
    <rPh sb="57" eb="58">
      <t>フク</t>
    </rPh>
    <phoneticPr fontId="1"/>
  </si>
  <si>
    <t>平成３３年度</t>
    <rPh sb="0" eb="2">
      <t>ヘイセイ</t>
    </rPh>
    <rPh sb="4" eb="5">
      <t>ネン</t>
    </rPh>
    <rPh sb="5" eb="6">
      <t>ド</t>
    </rPh>
    <phoneticPr fontId="1"/>
  </si>
  <si>
    <t>市区町村基金所要額一覧</t>
    <rPh sb="0" eb="2">
      <t>シク</t>
    </rPh>
    <rPh sb="2" eb="4">
      <t>チョウソン</t>
    </rPh>
    <rPh sb="4" eb="6">
      <t>キキン</t>
    </rPh>
    <rPh sb="6" eb="8">
      <t>ショヨウ</t>
    </rPh>
    <rPh sb="8" eb="9">
      <t>ガク</t>
    </rPh>
    <rPh sb="9" eb="11">
      <t>イチラン</t>
    </rPh>
    <phoneticPr fontId="1"/>
  </si>
  <si>
    <t>平成3１年度単価（予定）額(千円)</t>
    <rPh sb="9" eb="11">
      <t>ヨテイ</t>
    </rPh>
    <phoneticPr fontId="1"/>
  </si>
  <si>
    <t>平成３１年度単価（予定）額(千円)</t>
    <rPh sb="9" eb="11">
      <t>ヨテイ</t>
    </rPh>
    <phoneticPr fontId="1"/>
  </si>
  <si>
    <t>平成3１年度単価（予定）額
(千円)</t>
    <rPh sb="9" eb="11">
      <t>ヨテイ</t>
    </rPh>
    <phoneticPr fontId="1"/>
  </si>
  <si>
    <t>平成3１年度単価(予定）額
(千円)</t>
    <rPh sb="9" eb="11">
      <t>ヨテイ</t>
    </rPh>
    <phoneticPr fontId="1"/>
  </si>
  <si>
    <t>１．別添A－１，別添A－２を提出すること。</t>
    <rPh sb="2" eb="4">
      <t>ベッテン</t>
    </rPh>
    <rPh sb="8" eb="10">
      <t>ベッテン</t>
    </rPh>
    <rPh sb="14" eb="16">
      <t>テイシュツ</t>
    </rPh>
    <phoneticPr fontId="1"/>
  </si>
  <si>
    <t>別添Ａ</t>
    <rPh sb="0" eb="2">
      <t>ベッテン</t>
    </rPh>
    <phoneticPr fontId="1"/>
  </si>
  <si>
    <t>３．第７期介護保険事業（支援）計画等</t>
    <rPh sb="2" eb="3">
      <t>ダイ</t>
    </rPh>
    <rPh sb="4" eb="5">
      <t>キ</t>
    </rPh>
    <rPh sb="5" eb="7">
      <t>カイゴ</t>
    </rPh>
    <rPh sb="7" eb="9">
      <t>ホケン</t>
    </rPh>
    <rPh sb="9" eb="11">
      <t>ジギョウ</t>
    </rPh>
    <rPh sb="12" eb="14">
      <t>シエン</t>
    </rPh>
    <rPh sb="15" eb="17">
      <t>ケイカク</t>
    </rPh>
    <rPh sb="17" eb="18">
      <t>トウ</t>
    </rPh>
    <phoneticPr fontId="1"/>
  </si>
  <si>
    <t>１．介護施設等の整備状況及び平成3１年度予算を踏まえた整備予定</t>
    <rPh sb="20" eb="22">
      <t>ヨサン</t>
    </rPh>
    <rPh sb="23" eb="24">
      <t>フ</t>
    </rPh>
    <phoneticPr fontId="1"/>
  </si>
  <si>
    <t>別添Ａ－２</t>
    <rPh sb="0" eb="2">
      <t>ベッテン</t>
    </rPh>
    <phoneticPr fontId="1"/>
  </si>
  <si>
    <t>市区町村における介護施設等の整備状況（H3１.4.1現在）
※整備中のものを含む</t>
    <rPh sb="0" eb="4">
      <t>シクチョウソン</t>
    </rPh>
    <phoneticPr fontId="1"/>
  </si>
  <si>
    <t>別添Ａ－１</t>
    <rPh sb="0" eb="2">
      <t>ベッテン</t>
    </rPh>
    <phoneticPr fontId="1"/>
  </si>
  <si>
    <t>市町名</t>
    <rPh sb="0" eb="1">
      <t>シ</t>
    </rPh>
    <rPh sb="1" eb="2">
      <t>マチ</t>
    </rPh>
    <rPh sb="2" eb="3">
      <t>メイ</t>
    </rPh>
    <phoneticPr fontId="1"/>
  </si>
  <si>
    <t>地域密着型サービス施設等の整備支援</t>
    <phoneticPr fontId="1"/>
  </si>
  <si>
    <t>施設等の開設準備経費の助成</t>
    <phoneticPr fontId="1"/>
  </si>
  <si>
    <t>民有地マッチング事業</t>
    <rPh sb="0" eb="3">
      <t>ミンユウチ</t>
    </rPh>
    <rPh sb="8" eb="10">
      <t>ジギョウ</t>
    </rPh>
    <phoneticPr fontId="1"/>
  </si>
  <si>
    <t>別添Ａ－１</t>
    <rPh sb="0" eb="1">
      <t>ベツ</t>
    </rPh>
    <rPh sb="1" eb="2">
      <t>ソ</t>
    </rPh>
    <phoneticPr fontId="1"/>
  </si>
  <si>
    <t>※基金を利用しない市町村についても、所要額を「0」とした上で提出すること。</t>
    <rPh sb="1" eb="3">
      <t>キキン</t>
    </rPh>
    <rPh sb="4" eb="6">
      <t>リヨウ</t>
    </rPh>
    <rPh sb="9" eb="12">
      <t>シチョウソン</t>
    </rPh>
    <rPh sb="18" eb="20">
      <t>ショヨウ</t>
    </rPh>
    <rPh sb="20" eb="21">
      <t>ガク</t>
    </rPh>
    <rPh sb="28" eb="29">
      <t>ウエ</t>
    </rPh>
    <rPh sb="30" eb="32">
      <t>テイシュツ</t>
    </rPh>
    <phoneticPr fontId="1"/>
  </si>
  <si>
    <t>介護施設等の種類</t>
    <phoneticPr fontId="1"/>
  </si>
  <si>
    <t>ケアハウス（定員30人以上）</t>
    <phoneticPr fontId="1"/>
  </si>
  <si>
    <t>ケアハウス（定員29人以下）</t>
    <phoneticPr fontId="1"/>
  </si>
  <si>
    <t>定期巡回・随時対応型訪問介護看護事業所</t>
    <phoneticPr fontId="1"/>
  </si>
  <si>
    <t>小規模多機能型居宅介護事業所</t>
    <phoneticPr fontId="1"/>
  </si>
  <si>
    <t>緊急ショートステイ</t>
    <phoneticPr fontId="1"/>
  </si>
  <si>
    <t>２．介護施設等の整備に関する事業の基金所要額見込</t>
    <rPh sb="2" eb="4">
      <t>アルノ</t>
    </rPh>
    <rPh sb="4" eb="6">
      <t>デ、記</t>
    </rPh>
    <rPh sb="6" eb="7">
      <t>載内</t>
    </rPh>
    <rPh sb="8" eb="10">
      <t>容ニツ</t>
    </rPh>
    <rPh sb="11" eb="12">
      <t>イテ</t>
    </rPh>
    <rPh sb="14" eb="16">
      <t>分カル者</t>
    </rPh>
    <rPh sb="17" eb="19">
      <t>キキン</t>
    </rPh>
    <rPh sb="19" eb="21">
      <t>ショヨウ</t>
    </rPh>
    <rPh sb="21" eb="22">
      <t>ガク</t>
    </rPh>
    <rPh sb="22" eb="24">
      <t>ミコミ</t>
    </rPh>
    <phoneticPr fontId="1"/>
  </si>
  <si>
    <t>基金利用による介護施設等の整備に関する事業量の見込み等</t>
    <phoneticPr fontId="1"/>
  </si>
  <si>
    <t>介護施設等の種類</t>
    <phoneticPr fontId="1"/>
  </si>
  <si>
    <t>①地域密着型サービス施設等の整備助成</t>
    <phoneticPr fontId="1"/>
  </si>
  <si>
    <t>平成３１年度単価
額(千円)</t>
    <phoneticPr fontId="1"/>
  </si>
  <si>
    <t>平成３１年度単価
額(千円)</t>
    <phoneticPr fontId="1"/>
  </si>
  <si>
    <t>上記に併設されるショートステイ居室</t>
    <phoneticPr fontId="1"/>
  </si>
  <si>
    <t>地域密着型介護老人福祉施設</t>
    <phoneticPr fontId="1"/>
  </si>
  <si>
    <t>養護老人ホーム（定員29人以下）</t>
    <phoneticPr fontId="1"/>
  </si>
  <si>
    <t>介護老人保健施設（定員29人以下）</t>
    <phoneticPr fontId="1"/>
  </si>
  <si>
    <t>ケアハウス（定員30人以上）</t>
    <phoneticPr fontId="1"/>
  </si>
  <si>
    <t>ケアハウス（定員29人以下）</t>
    <phoneticPr fontId="1"/>
  </si>
  <si>
    <t>都市型軽費老人ホーム</t>
    <phoneticPr fontId="1"/>
  </si>
  <si>
    <t>定期巡回・随時対応型訪問介護看護事業所</t>
    <phoneticPr fontId="1"/>
  </si>
  <si>
    <t>看護小規模多機能型居宅介護事業所</t>
    <phoneticPr fontId="1"/>
  </si>
  <si>
    <t>転換前床数</t>
    <rPh sb="0" eb="2">
      <t>テンカン</t>
    </rPh>
    <rPh sb="2" eb="3">
      <t>マエ</t>
    </rPh>
    <rPh sb="3" eb="5">
      <t>ショウスウ</t>
    </rPh>
    <phoneticPr fontId="1"/>
  </si>
  <si>
    <r>
      <t>③定期借地権</t>
    </r>
    <r>
      <rPr>
        <b/>
        <sz val="9"/>
        <color theme="1"/>
        <rFont val="ＭＳ Ｐゴシック"/>
        <family val="3"/>
        <charset val="128"/>
      </rPr>
      <t>利用による整備支援</t>
    </r>
    <phoneticPr fontId="1"/>
  </si>
  <si>
    <t>介護老人福祉施設(定員30人以上)及び併設されるショートステイ居室</t>
    <rPh sb="0" eb="2">
      <t>カイゴ</t>
    </rPh>
    <rPh sb="2" eb="4">
      <t>ロウジン</t>
    </rPh>
    <rPh sb="4" eb="8">
      <t>フクシシセツ</t>
    </rPh>
    <rPh sb="9" eb="11">
      <t>テイイン</t>
    </rPh>
    <rPh sb="13" eb="14">
      <t>ニン</t>
    </rPh>
    <rPh sb="14" eb="16">
      <t>イジョウ</t>
    </rPh>
    <rPh sb="17" eb="18">
      <t>オヨ</t>
    </rPh>
    <rPh sb="19" eb="21">
      <t>ヘイセツ</t>
    </rPh>
    <rPh sb="31" eb="33">
      <t>キョシツ</t>
    </rPh>
    <phoneticPr fontId="1"/>
  </si>
  <si>
    <t>当該施設等を整備する用地に係る国税局長が定める路線価（路線価が定められていない地域においては、固定資産税評価額に国税局庁が定める倍率を乗じた額等、都道府県知事が定める合理的な方法による額）の２分の１</t>
    <rPh sb="77" eb="79">
      <t>チジ</t>
    </rPh>
    <phoneticPr fontId="1"/>
  </si>
  <si>
    <t>地域密着型介護老人福祉施設及び併設されるショートステイ居室</t>
    <phoneticPr fontId="1"/>
  </si>
  <si>
    <t>養護老人ホーム（定員30人以上）</t>
    <phoneticPr fontId="1"/>
  </si>
  <si>
    <t>介護老人保健施設（定員30人以上）</t>
    <phoneticPr fontId="1"/>
  </si>
  <si>
    <t>ケアハウス（定員30人以上）</t>
    <phoneticPr fontId="1"/>
  </si>
  <si>
    <r>
      <t xml:space="preserve">ケアハウス（定員30人以上）
</t>
    </r>
    <r>
      <rPr>
        <sz val="5.5"/>
        <color theme="1"/>
        <rFont val="ＭＳ Ｐゴシック"/>
        <family val="3"/>
        <charset val="128"/>
      </rPr>
      <t>※特定入所者生活介護の指定を受けるもの</t>
    </r>
    <phoneticPr fontId="1"/>
  </si>
  <si>
    <t>ケアハウス（定員29人以下）</t>
    <phoneticPr fontId="1"/>
  </si>
  <si>
    <r>
      <t xml:space="preserve">ケアハウス（定員29人以下）
</t>
    </r>
    <r>
      <rPr>
        <sz val="5.5"/>
        <color theme="1"/>
        <rFont val="ＭＳ Ｐゴシック"/>
        <family val="3"/>
        <charset val="128"/>
      </rPr>
      <t>※特定入所者生活介護の指定を受けるもの</t>
    </r>
    <phoneticPr fontId="1"/>
  </si>
  <si>
    <t>介護医療院（定員29人以上）</t>
    <rPh sb="0" eb="2">
      <t>カイゴ</t>
    </rPh>
    <rPh sb="2" eb="4">
      <t>イリョウ</t>
    </rPh>
    <rPh sb="4" eb="5">
      <t>イン</t>
    </rPh>
    <rPh sb="6" eb="8">
      <t>テイイン</t>
    </rPh>
    <rPh sb="10" eb="11">
      <t>ニン</t>
    </rPh>
    <rPh sb="11" eb="13">
      <t>イジョウ</t>
    </rPh>
    <phoneticPr fontId="1"/>
  </si>
  <si>
    <t>整備予定数</t>
    <rPh sb="0" eb="2">
      <t>セイビ</t>
    </rPh>
    <rPh sb="2" eb="5">
      <t>ヨテイスウ</t>
    </rPh>
    <phoneticPr fontId="1"/>
  </si>
  <si>
    <t>平成3１年度単価額
(千円)</t>
    <rPh sb="0" eb="2">
      <t>ヘイセイ</t>
    </rPh>
    <rPh sb="4" eb="6">
      <t>ネンド</t>
    </rPh>
    <rPh sb="6" eb="8">
      <t>タンカ</t>
    </rPh>
    <rPh sb="8" eb="9">
      <t>ガク</t>
    </rPh>
    <rPh sb="11" eb="12">
      <t>セン</t>
    </rPh>
    <rPh sb="12" eb="13">
      <t>エン</t>
    </rPh>
    <phoneticPr fontId="1"/>
  </si>
  <si>
    <t>所要額(千円)
（加算額）</t>
    <rPh sb="0" eb="2">
      <t>ショヨウ</t>
    </rPh>
    <rPh sb="2" eb="3">
      <t>ガク</t>
    </rPh>
    <rPh sb="4" eb="5">
      <t>セン</t>
    </rPh>
    <rPh sb="5" eb="6">
      <t>エン</t>
    </rPh>
    <rPh sb="9" eb="11">
      <t>カサン</t>
    </rPh>
    <rPh sb="11" eb="12">
      <t>ガク</t>
    </rPh>
    <phoneticPr fontId="1"/>
  </si>
  <si>
    <t>地域密着型介護老人福祉施設及び併設されるショートステイ居室</t>
    <phoneticPr fontId="1"/>
  </si>
  <si>
    <t>認知症高齢者グループホーム</t>
    <phoneticPr fontId="1"/>
  </si>
  <si>
    <t>生活支援ハウス</t>
    <rPh sb="2" eb="4">
      <t>シエン</t>
    </rPh>
    <phoneticPr fontId="1"/>
  </si>
  <si>
    <t>⑥空き家を活用した整備支援</t>
    <rPh sb="1" eb="2">
      <t>ア</t>
    </rPh>
    <rPh sb="3" eb="4">
      <t>イエ</t>
    </rPh>
    <rPh sb="5" eb="7">
      <t>カツヨウ</t>
    </rPh>
    <rPh sb="9" eb="11">
      <t>セイビ</t>
    </rPh>
    <rPh sb="11" eb="13">
      <t>シエン</t>
    </rPh>
    <phoneticPr fontId="1"/>
  </si>
  <si>
    <t>⑦基金利用による既存施設の改修等</t>
    <rPh sb="3" eb="5">
      <t>リヨウ</t>
    </rPh>
    <rPh sb="8" eb="10">
      <t>キゾン</t>
    </rPh>
    <rPh sb="10" eb="12">
      <t>シセツ</t>
    </rPh>
    <rPh sb="13" eb="15">
      <t>カイシュウ</t>
    </rPh>
    <rPh sb="15" eb="16">
      <t>トウ</t>
    </rPh>
    <phoneticPr fontId="1"/>
  </si>
  <si>
    <t>「個室→ユニット化」改修</t>
    <phoneticPr fontId="1"/>
  </si>
  <si>
    <t>「多床室→ユニット化」改修</t>
    <phoneticPr fontId="1"/>
  </si>
  <si>
    <t>既存の特養多床室のプライバシー保護のための改修支援</t>
    <phoneticPr fontId="1"/>
  </si>
  <si>
    <t>転換前床数</t>
    <rPh sb="0" eb="2">
      <t>テンカン</t>
    </rPh>
    <rPh sb="2" eb="3">
      <t>マエ</t>
    </rPh>
    <rPh sb="3" eb="4">
      <t>ユカ</t>
    </rPh>
    <rPh sb="4" eb="5">
      <t>スウ</t>
    </rPh>
    <phoneticPr fontId="1"/>
  </si>
  <si>
    <t>⑧民有地マッチング事業</t>
    <rPh sb="1" eb="4">
      <t>ミンユウチ</t>
    </rPh>
    <rPh sb="9" eb="11">
      <t>ジギョウ</t>
    </rPh>
    <phoneticPr fontId="1"/>
  </si>
  <si>
    <t>実施予定数</t>
    <rPh sb="0" eb="2">
      <t>ジッシ</t>
    </rPh>
    <rPh sb="2" eb="4">
      <t>ヨテイ</t>
    </rPh>
    <rPh sb="4" eb="5">
      <t>スウ</t>
    </rPh>
    <phoneticPr fontId="1"/>
  </si>
  <si>
    <t>土地等所有者と介護施設等整備法人等のマッチング支援</t>
    <phoneticPr fontId="1"/>
  </si>
  <si>
    <t>自治体</t>
    <rPh sb="0" eb="3">
      <t>ジチタイ</t>
    </rPh>
    <phoneticPr fontId="1"/>
  </si>
  <si>
    <t>整備候補地等の確保支援</t>
    <rPh sb="0" eb="2">
      <t>セイビ</t>
    </rPh>
    <rPh sb="2" eb="5">
      <t>コウホチ</t>
    </rPh>
    <rPh sb="5" eb="6">
      <t>トウ</t>
    </rPh>
    <rPh sb="7" eb="9">
      <t>カクホ</t>
    </rPh>
    <rPh sb="9" eb="11">
      <t>シエン</t>
    </rPh>
    <phoneticPr fontId="1"/>
  </si>
  <si>
    <t>地域連携コーディネーターの配置支援</t>
    <rPh sb="0" eb="2">
      <t>チイキ</t>
    </rPh>
    <rPh sb="2" eb="4">
      <t>レンケイ</t>
    </rPh>
    <rPh sb="13" eb="15">
      <t>ハイチ</t>
    </rPh>
    <rPh sb="15" eb="17">
      <t>シエン</t>
    </rPh>
    <phoneticPr fontId="1"/>
  </si>
  <si>
    <t>１箇所</t>
    <rPh sb="1" eb="3">
      <t>カショ</t>
    </rPh>
    <phoneticPr fontId="1"/>
  </si>
  <si>
    <r>
      <t xml:space="preserve">（備考）
</t>
    </r>
    <r>
      <rPr>
        <sz val="10"/>
        <color theme="1"/>
        <rFont val="ＭＳ Ｐ明朝"/>
        <family val="1"/>
        <charset val="128"/>
      </rPr>
      <t>※複数年度にまたがり支出を要する事業について、翌年度以降の各年度の基金所要見込額を記載</t>
    </r>
    <rPh sb="1" eb="3">
      <t>ビコウ</t>
    </rPh>
    <rPh sb="6" eb="8">
      <t>フクスウ</t>
    </rPh>
    <rPh sb="8" eb="10">
      <t>ネンド</t>
    </rPh>
    <rPh sb="15" eb="17">
      <t>シシュツ</t>
    </rPh>
    <rPh sb="18" eb="19">
      <t>ヨウ</t>
    </rPh>
    <rPh sb="21" eb="23">
      <t>ジギョウ</t>
    </rPh>
    <rPh sb="28" eb="31">
      <t>ヨクネンド</t>
    </rPh>
    <rPh sb="31" eb="33">
      <t>イコウ</t>
    </rPh>
    <rPh sb="34" eb="37">
      <t>カクネンド</t>
    </rPh>
    <rPh sb="38" eb="40">
      <t>キキン</t>
    </rPh>
    <rPh sb="40" eb="42">
      <t>ショヨウ</t>
    </rPh>
    <rPh sb="42" eb="45">
      <t>ミコミガク</t>
    </rPh>
    <rPh sb="46" eb="48">
      <t>キサイ</t>
    </rPh>
    <phoneticPr fontId="1"/>
  </si>
  <si>
    <t>※調査事項１及び２にある「生活支援ハウス」については、離島振興法、奄美群島振興開発特別措置法、山村振興法、水源地域対策特別措置法、半島振興法、過疎地域自立促進特別措置法、沖縄振興特別措置法又は豪雪地帯対策特別措置法に基づくものに限るものであること。</t>
    <rPh sb="1" eb="3">
      <t>チョウサ</t>
    </rPh>
    <rPh sb="3" eb="5">
      <t>ジコウ</t>
    </rPh>
    <rPh sb="6" eb="7">
      <t>オヨ</t>
    </rPh>
    <rPh sb="13" eb="15">
      <t>セイカツ</t>
    </rPh>
    <rPh sb="15" eb="17">
      <t>シエン</t>
    </rPh>
    <rPh sb="27" eb="29">
      <t>リトウ</t>
    </rPh>
    <rPh sb="29" eb="32">
      <t>シンコウホウ</t>
    </rPh>
    <rPh sb="33" eb="35">
      <t>アマミ</t>
    </rPh>
    <rPh sb="35" eb="37">
      <t>グントウ</t>
    </rPh>
    <rPh sb="37" eb="39">
      <t>シンコウ</t>
    </rPh>
    <rPh sb="39" eb="41">
      <t>カイハツ</t>
    </rPh>
    <rPh sb="41" eb="43">
      <t>トクベツ</t>
    </rPh>
    <rPh sb="43" eb="46">
      <t>ソチホウ</t>
    </rPh>
    <rPh sb="47" eb="49">
      <t>サンソン</t>
    </rPh>
    <rPh sb="49" eb="52">
      <t>シンコウホウ</t>
    </rPh>
    <rPh sb="53" eb="55">
      <t>スイゲン</t>
    </rPh>
    <rPh sb="55" eb="57">
      <t>チイキ</t>
    </rPh>
    <rPh sb="57" eb="59">
      <t>タイサク</t>
    </rPh>
    <rPh sb="59" eb="61">
      <t>トクベツ</t>
    </rPh>
    <rPh sb="61" eb="64">
      <t>ソチホウ</t>
    </rPh>
    <rPh sb="65" eb="67">
      <t>ハントウ</t>
    </rPh>
    <rPh sb="67" eb="70">
      <t>シンコウホウ</t>
    </rPh>
    <rPh sb="71" eb="73">
      <t>カソ</t>
    </rPh>
    <rPh sb="73" eb="75">
      <t>チイキ</t>
    </rPh>
    <rPh sb="75" eb="77">
      <t>ジリツ</t>
    </rPh>
    <rPh sb="77" eb="79">
      <t>ソクシン</t>
    </rPh>
    <rPh sb="79" eb="81">
      <t>トクベツ</t>
    </rPh>
    <rPh sb="81" eb="84">
      <t>ソチホウ</t>
    </rPh>
    <rPh sb="85" eb="87">
      <t>オキナワ</t>
    </rPh>
    <rPh sb="87" eb="89">
      <t>シンコウ</t>
    </rPh>
    <rPh sb="89" eb="91">
      <t>トクベツ</t>
    </rPh>
    <rPh sb="91" eb="94">
      <t>ソチホウ</t>
    </rPh>
    <rPh sb="94" eb="95">
      <t>マタ</t>
    </rPh>
    <rPh sb="108" eb="109">
      <t>モト</t>
    </rPh>
    <rPh sb="114" eb="115">
      <t>カギ</t>
    </rPh>
    <phoneticPr fontId="1"/>
  </si>
  <si>
    <t>３．第７期介護保険事業（支援）計画等（市区町村）</t>
    <rPh sb="2" eb="3">
      <t>ダイ</t>
    </rPh>
    <rPh sb="4" eb="5">
      <t>キ</t>
    </rPh>
    <rPh sb="5" eb="7">
      <t>カイゴ</t>
    </rPh>
    <rPh sb="7" eb="9">
      <t>ホケン</t>
    </rPh>
    <rPh sb="9" eb="11">
      <t>ジギョウ</t>
    </rPh>
    <rPh sb="12" eb="14">
      <t>シエン</t>
    </rPh>
    <rPh sb="15" eb="17">
      <t>ケイカク</t>
    </rPh>
    <rPh sb="17" eb="18">
      <t>トウ</t>
    </rPh>
    <rPh sb="19" eb="21">
      <t>シク</t>
    </rPh>
    <rPh sb="21" eb="23">
      <t>チョウソンケンゼンタイ</t>
    </rPh>
    <phoneticPr fontId="1"/>
  </si>
  <si>
    <t>平成３０年度</t>
    <rPh sb="0" eb="2">
      <t>ヘイセイ</t>
    </rPh>
    <rPh sb="4" eb="5">
      <t>ネン</t>
    </rPh>
    <rPh sb="5" eb="6">
      <t>ド</t>
    </rPh>
    <phoneticPr fontId="1"/>
  </si>
  <si>
    <t>令和元年度</t>
    <rPh sb="0" eb="2">
      <t>レイワ</t>
    </rPh>
    <rPh sb="2" eb="3">
      <t>モト</t>
    </rPh>
    <rPh sb="3" eb="4">
      <t>ネン</t>
    </rPh>
    <rPh sb="4" eb="5">
      <t>ド</t>
    </rPh>
    <phoneticPr fontId="1"/>
  </si>
  <si>
    <t>令和２年度</t>
    <rPh sb="0" eb="2">
      <t>レイワ</t>
    </rPh>
    <rPh sb="3" eb="4">
      <t>ネン</t>
    </rPh>
    <rPh sb="4" eb="5">
      <t>ド</t>
    </rPh>
    <phoneticPr fontId="1"/>
  </si>
  <si>
    <t>定期巡回・随時対応型訪問介護看護</t>
    <phoneticPr fontId="1"/>
  </si>
  <si>
    <t>認知症対応型通所介護</t>
    <phoneticPr fontId="1"/>
  </si>
  <si>
    <t>小規模多機能型居宅介護</t>
    <phoneticPr fontId="1"/>
  </si>
  <si>
    <t>※「整備予定施設数」「整備予定事業所数」には基金を利用しないものを含む。</t>
    <phoneticPr fontId="1"/>
  </si>
  <si>
    <t>１．介護施設等の整備状況及び令和２年度予算を踏まえた整備予定</t>
    <rPh sb="14" eb="16">
      <t>レイワ</t>
    </rPh>
    <rPh sb="19" eb="21">
      <t>ヨサン</t>
    </rPh>
    <rPh sb="22" eb="23">
      <t>フ</t>
    </rPh>
    <phoneticPr fontId="1"/>
  </si>
  <si>
    <t>令和２年度　介護施設等の整備に関する事業見込量等調査票（市区町村分）</t>
    <rPh sb="0" eb="2">
      <t>レイワ</t>
    </rPh>
    <rPh sb="3" eb="4">
      <t>ネン</t>
    </rPh>
    <rPh sb="4" eb="5">
      <t>ド</t>
    </rPh>
    <rPh sb="6" eb="8">
      <t>カイゴ</t>
    </rPh>
    <rPh sb="8" eb="10">
      <t>シセツ</t>
    </rPh>
    <rPh sb="10" eb="11">
      <t>トウ</t>
    </rPh>
    <rPh sb="12" eb="14">
      <t>セイビ</t>
    </rPh>
    <rPh sb="15" eb="16">
      <t>カン</t>
    </rPh>
    <rPh sb="18" eb="20">
      <t>ジギョウ</t>
    </rPh>
    <rPh sb="20" eb="22">
      <t>ミコミ</t>
    </rPh>
    <rPh sb="22" eb="23">
      <t>リョウ</t>
    </rPh>
    <rPh sb="23" eb="24">
      <t>トウ</t>
    </rPh>
    <rPh sb="24" eb="26">
      <t>チョウサ</t>
    </rPh>
    <rPh sb="26" eb="27">
      <t>ヒョウ</t>
    </rPh>
    <rPh sb="28" eb="30">
      <t>シク</t>
    </rPh>
    <rPh sb="30" eb="32">
      <t>チョウソン</t>
    </rPh>
    <rPh sb="32" eb="33">
      <t>ブン</t>
    </rPh>
    <phoneticPr fontId="1"/>
  </si>
  <si>
    <t>市区町村における介護施設等の整備状況（Ｒ2.4.1現在）
※整備中のものを含む（基金を利用しないものを含む）</t>
    <rPh sb="0" eb="4">
      <t>シクチョウソン</t>
    </rPh>
    <rPh sb="40" eb="42">
      <t>キキン</t>
    </rPh>
    <rPh sb="43" eb="45">
      <t>リヨウ</t>
    </rPh>
    <rPh sb="51" eb="52">
      <t>フク</t>
    </rPh>
    <phoneticPr fontId="1"/>
  </si>
  <si>
    <t>令和２年4月1日現在の介護施設等の整備状況及び令和２年度の整備予定</t>
    <rPh sb="0" eb="2">
      <t>レイワ</t>
    </rPh>
    <rPh sb="23" eb="25">
      <t>レイワ</t>
    </rPh>
    <phoneticPr fontId="1"/>
  </si>
  <si>
    <t>介護施設等の整備予定（令和２年度新規整備分）
※基金を利用しないものを含む</t>
    <phoneticPr fontId="1"/>
  </si>
  <si>
    <t>④定期借地権利用による整備支援
（うち本体施設種類）</t>
    <rPh sb="1" eb="3">
      <t>テイキ</t>
    </rPh>
    <rPh sb="3" eb="6">
      <t>シャクチケン</t>
    </rPh>
    <rPh sb="6" eb="8">
      <t>リヨウ</t>
    </rPh>
    <rPh sb="11" eb="13">
      <t>セイビ</t>
    </rPh>
    <rPh sb="13" eb="15">
      <t>シエン</t>
    </rPh>
    <rPh sb="19" eb="21">
      <t>ホンタイ</t>
    </rPh>
    <rPh sb="21" eb="23">
      <t>シセツ</t>
    </rPh>
    <rPh sb="23" eb="25">
      <t>シュルイ</t>
    </rPh>
    <phoneticPr fontId="1"/>
  </si>
  <si>
    <t>整備施設数</t>
    <rPh sb="0" eb="2">
      <t>セイビ</t>
    </rPh>
    <rPh sb="2" eb="4">
      <t>シセツ</t>
    </rPh>
    <rPh sb="4" eb="5">
      <t>スウ</t>
    </rPh>
    <phoneticPr fontId="1"/>
  </si>
  <si>
    <t>整備事業所数</t>
    <rPh sb="0" eb="2">
      <t>セイビ</t>
    </rPh>
    <rPh sb="2" eb="5">
      <t>ジギョウショ</t>
    </rPh>
    <rPh sb="5" eb="6">
      <t>スウ</t>
    </rPh>
    <phoneticPr fontId="1"/>
  </si>
  <si>
    <t>定期借地権利用による整備支援</t>
    <phoneticPr fontId="1"/>
  </si>
  <si>
    <t>（単位：千円）</t>
    <rPh sb="1" eb="3">
      <t>タンイ</t>
    </rPh>
    <rPh sb="4" eb="5">
      <t>セン</t>
    </rPh>
    <rPh sb="5" eb="6">
      <t>エン</t>
    </rPh>
    <phoneticPr fontId="1"/>
  </si>
  <si>
    <t>事業地区</t>
    <rPh sb="0" eb="2">
      <t>ジギョウ</t>
    </rPh>
    <rPh sb="2" eb="4">
      <t>チク</t>
    </rPh>
    <phoneticPr fontId="1"/>
  </si>
  <si>
    <t>市区町村名</t>
    <rPh sb="0" eb="1">
      <t>シ</t>
    </rPh>
    <rPh sb="1" eb="2">
      <t>ク</t>
    </rPh>
    <rPh sb="2" eb="3">
      <t>マチ</t>
    </rPh>
    <rPh sb="3" eb="4">
      <t>ムラ</t>
    </rPh>
    <rPh sb="4" eb="5">
      <t>メイ</t>
    </rPh>
    <phoneticPr fontId="1"/>
  </si>
  <si>
    <t>令和２年度 介護施設等の整備に関する事業見込量等調査票</t>
    <rPh sb="0" eb="2">
      <t>レイワ</t>
    </rPh>
    <rPh sb="3" eb="5">
      <t>ネンド</t>
    </rPh>
    <rPh sb="6" eb="8">
      <t>カイゴ</t>
    </rPh>
    <rPh sb="8" eb="10">
      <t>シセツ</t>
    </rPh>
    <rPh sb="10" eb="11">
      <t>トウ</t>
    </rPh>
    <rPh sb="12" eb="14">
      <t>セイビ</t>
    </rPh>
    <rPh sb="15" eb="16">
      <t>カン</t>
    </rPh>
    <rPh sb="18" eb="20">
      <t>ジギョウ</t>
    </rPh>
    <rPh sb="20" eb="22">
      <t>ミコミ</t>
    </rPh>
    <rPh sb="22" eb="23">
      <t>リョウ</t>
    </rPh>
    <rPh sb="23" eb="24">
      <t>トウ</t>
    </rPh>
    <rPh sb="24" eb="26">
      <t>チョウサ</t>
    </rPh>
    <rPh sb="26" eb="27">
      <t>ヒョウ</t>
    </rPh>
    <phoneticPr fontId="1"/>
  </si>
  <si>
    <r>
      <t>６．</t>
    </r>
    <r>
      <rPr>
        <sz val="12"/>
        <rFont val="ＭＳ Ｐゴシック"/>
        <family val="3"/>
        <charset val="128"/>
        <scheme val="minor"/>
      </rPr>
      <t>令和２年度予算に係るものだけ計上すること。　　</t>
    </r>
    <rPh sb="2" eb="4">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</si>
</sst>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quot;#,##0_);[Red]\(&quot;¥&quot;#,##0\)"/>
  </numFmts>
  <fonts count="66">
    <font>
      <sz val="11"/>
      <color theme="1"/>
      <name val="ＭＳ Ｐゴシック"/>
      <family val="2"/>
      <charset val="128"/>
      <scheme val="minor"/>
    </font>
    <font>
      <sz val="6"/>
      <name val="ＭＳ Ｐゴシック"/>
      <family val="2"/>
      <charset val="128"/>
      <scheme val="minor"/>
    </font>
    <font>
      <sz val="8"/>
      <color theme="1"/>
      <name val="ＭＳ Ｐゴシック"/>
      <family val="3"/>
      <charset val="128"/>
    </font>
    <font>
      <sz val="8"/>
      <color theme="1"/>
      <name val="ＭＳ Ｐゴシック"/>
      <family val="2"/>
      <charset val="128"/>
      <scheme val="minor"/>
    </font>
    <font>
      <sz val="11"/>
      <color theme="1"/>
      <name val="ＭＳ Ｐゴシック"/>
      <family val="3"/>
      <charset val="128"/>
    </font>
    <font>
      <b/>
      <sz val="14"/>
      <color theme="1"/>
      <name val="ＭＳ ゴシック"/>
      <family val="3"/>
      <charset val="128"/>
    </font>
    <font>
      <sz val="11"/>
      <color theme="1"/>
      <name val="ＭＳ ゴシック"/>
      <family val="3"/>
      <charset val="128"/>
    </font>
    <font>
      <sz val="6"/>
      <color theme="1"/>
      <name val="ＭＳ Ｐゴシック"/>
      <family val="3"/>
      <charset val="128"/>
    </font>
    <font>
      <b/>
      <sz val="11"/>
      <color theme="1"/>
      <name val="ＭＳ Ｐゴシック"/>
      <family val="3"/>
      <charset val="128"/>
      <scheme val="minor"/>
    </font>
    <font>
      <b/>
      <sz val="11"/>
      <color theme="1"/>
      <name val="ＭＳ ゴシック"/>
      <family val="3"/>
      <charset val="128"/>
    </font>
    <font>
      <sz val="8"/>
      <color theme="1"/>
      <name val="ＭＳ Ｐゴシック"/>
      <family val="3"/>
      <charset val="128"/>
      <scheme val="minor"/>
    </font>
    <font>
      <b/>
      <sz val="8"/>
      <color theme="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color theme="1"/>
      <name val="ＭＳ Ｐゴシック"/>
      <family val="3"/>
      <charset val="128"/>
      <scheme val="minor"/>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2"/>
      <charset val="128"/>
      <scheme val="minor"/>
    </font>
    <font>
      <sz val="14"/>
      <color theme="1"/>
      <name val="ＭＳ ゴシック"/>
      <family val="3"/>
      <charset val="128"/>
    </font>
    <font>
      <b/>
      <sz val="9"/>
      <color theme="1"/>
      <name val="ＭＳ Ｐゴシック"/>
      <family val="3"/>
      <charset val="128"/>
    </font>
    <font>
      <sz val="12"/>
      <color theme="1"/>
      <name val="ＭＳ ゴシック"/>
      <family val="3"/>
      <charset val="128"/>
    </font>
    <font>
      <b/>
      <sz val="12"/>
      <color theme="1"/>
      <name val="ＭＳ Ｐゴシック"/>
      <family val="3"/>
      <charset val="128"/>
      <scheme val="minor"/>
    </font>
    <font>
      <sz val="12"/>
      <color theme="1"/>
      <name val="ＭＳ Ｐゴシック"/>
      <family val="2"/>
      <charset val="128"/>
      <scheme val="minor"/>
    </font>
    <font>
      <b/>
      <sz val="12"/>
      <color theme="1"/>
      <name val="ＭＳ Ｐゴシック"/>
      <family val="2"/>
      <charset val="128"/>
      <scheme val="minor"/>
    </font>
    <font>
      <sz val="10"/>
      <color theme="1"/>
      <name val="ＭＳ Ｐゴシック"/>
      <family val="3"/>
      <charset val="128"/>
      <scheme val="minor"/>
    </font>
    <font>
      <b/>
      <sz val="12"/>
      <color theme="1"/>
      <name val="ＭＳ Ｐゴシック"/>
      <family val="3"/>
      <charset val="128"/>
    </font>
    <font>
      <sz val="7"/>
      <color theme="1"/>
      <name val="ＭＳ Ｐゴシック"/>
      <family val="3"/>
      <charset val="128"/>
    </font>
    <font>
      <b/>
      <sz val="8"/>
      <color theme="1"/>
      <name val="ＭＳ Ｐゴシック"/>
      <family val="3"/>
      <charset val="128"/>
      <scheme val="minor"/>
    </font>
    <font>
      <sz val="11"/>
      <color theme="1"/>
      <name val="ＭＳ Ｐゴシック"/>
      <family val="2"/>
      <charset val="128"/>
      <scheme val="minor"/>
    </font>
    <font>
      <sz val="5"/>
      <color theme="1"/>
      <name val="ＭＳ Ｐゴシック"/>
      <family val="3"/>
      <charset val="128"/>
    </font>
    <font>
      <sz val="12"/>
      <color theme="1"/>
      <name val="ＭＳ Ｐゴシック"/>
      <family val="3"/>
      <charset val="128"/>
      <scheme val="minor"/>
    </font>
    <font>
      <sz val="10"/>
      <color theme="1"/>
      <name val="ＭＳ Ｐゴシック"/>
      <family val="3"/>
      <charset val="128"/>
    </font>
    <font>
      <b/>
      <sz val="12"/>
      <color rgb="FFFF0000"/>
      <name val="ＭＳ Ｐゴシック"/>
      <family val="3"/>
      <charset val="128"/>
      <scheme val="minor"/>
    </font>
    <font>
      <sz val="8"/>
      <name val="ＭＳ Ｐゴシック"/>
      <family val="3"/>
      <charset val="128"/>
    </font>
    <font>
      <sz val="5.5"/>
      <name val="ＭＳ Ｐゴシック"/>
      <family val="3"/>
      <charset val="128"/>
    </font>
    <font>
      <sz val="8"/>
      <name val="ＭＳ Ｐゴシック"/>
      <family val="3"/>
      <charset val="128"/>
      <scheme val="minor"/>
    </font>
    <font>
      <b/>
      <sz val="11"/>
      <color rgb="FFFF0000"/>
      <name val="ＭＳ Ｐゴシック"/>
      <family val="3"/>
      <charset val="128"/>
      <scheme val="minor"/>
    </font>
    <font>
      <b/>
      <sz val="12"/>
      <color rgb="FFFF0000"/>
      <name val="ＭＳ ゴシック"/>
      <family val="3"/>
      <charset val="128"/>
    </font>
    <font>
      <sz val="8"/>
      <color rgb="FFFF0000"/>
      <name val="ＭＳ Ｐゴシック"/>
      <family val="3"/>
      <charset val="128"/>
    </font>
    <font>
      <sz val="5.5"/>
      <color theme="1"/>
      <name val="ＭＳ Ｐゴシック"/>
      <family val="3"/>
      <charset val="128"/>
    </font>
    <font>
      <sz val="9"/>
      <color theme="1"/>
      <name val="ＭＳ Ｐゴシック"/>
      <family val="3"/>
      <charset val="128"/>
    </font>
    <font>
      <b/>
      <sz val="8"/>
      <name val="ＭＳ Ｐゴシック"/>
      <family val="3"/>
      <charset val="128"/>
    </font>
    <font>
      <sz val="7"/>
      <name val="ＭＳ Ｐゴシック"/>
      <family val="3"/>
      <charset val="128"/>
    </font>
    <font>
      <sz val="10"/>
      <color theme="1"/>
      <name val="ＭＳ Ｐ明朝"/>
      <family val="1"/>
      <charset val="128"/>
    </font>
    <font>
      <sz val="1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b/>
      <sz val="14"/>
      <name val="ＭＳ ゴシック"/>
      <family val="3"/>
      <charset val="128"/>
    </font>
    <font>
      <sz val="12"/>
      <name val="ＭＳ Ｐゴシック"/>
      <family val="2"/>
      <charset val="128"/>
      <scheme val="minor"/>
    </font>
    <font>
      <sz val="12"/>
      <name val="ＭＳ Ｐゴシック"/>
      <family val="3"/>
      <charset val="128"/>
      <scheme val="minor"/>
    </font>
  </fonts>
  <fills count="34">
    <fill>
      <patternFill patternType="none"/>
    </fill>
    <fill>
      <patternFill patternType="gray125"/>
    </fill>
    <fill>
      <patternFill patternType="solid">
        <fgColor rgb="FFFFFFFF"/>
        <bgColor indexed="64"/>
      </patternFill>
    </fill>
    <fill>
      <patternFill patternType="solid">
        <fgColor rgb="FFD9D9D9"/>
        <bgColor indexed="64"/>
      </patternFill>
    </fill>
    <fill>
      <patternFill patternType="solid">
        <fgColor rgb="FFFFFF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DAEEF3"/>
        <bgColor indexed="64"/>
      </patternFill>
    </fill>
    <fill>
      <patternFill patternType="solid">
        <fgColor rgb="FFFCD5B4"/>
        <bgColor indexed="64"/>
      </patternFill>
    </fill>
    <fill>
      <patternFill patternType="solid">
        <fgColor rgb="FFFFFF00"/>
        <bgColor indexed="64"/>
      </patternFill>
    </fill>
    <fill>
      <patternFill patternType="solid">
        <fgColor theme="0"/>
        <bgColor indexed="64"/>
      </patternFill>
    </fill>
    <fill>
      <patternFill patternType="solid">
        <fgColor rgb="FF99FF66"/>
        <bgColor indexed="64"/>
      </patternFill>
    </fill>
    <fill>
      <patternFill patternType="solid">
        <fgColor theme="8" tint="0.79998168889431442"/>
        <bgColor indexed="64"/>
      </patternFill>
    </fill>
    <fill>
      <patternFill patternType="solid">
        <fgColor theme="9" tint="0.59999389629810485"/>
        <bgColor indexed="64"/>
      </patternFill>
    </fill>
  </fills>
  <borders count="15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style="hair">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diagonalUp="1">
      <left style="thin">
        <color indexed="64"/>
      </left>
      <right/>
      <top style="thin">
        <color indexed="64"/>
      </top>
      <bottom style="thin">
        <color indexed="64"/>
      </bottom>
      <diagonal style="thin">
        <color indexed="64"/>
      </diagonal>
    </border>
    <border>
      <left style="medium">
        <color indexed="64"/>
      </left>
      <right style="hair">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medium">
        <color indexed="64"/>
      </top>
      <bottom style="thin">
        <color indexed="64"/>
      </bottom>
      <diagonal/>
    </border>
    <border diagonalUp="1">
      <left style="medium">
        <color indexed="64"/>
      </left>
      <right/>
      <top style="medium">
        <color indexed="64"/>
      </top>
      <bottom/>
      <diagonal style="thin">
        <color indexed="64"/>
      </diagonal>
    </border>
    <border diagonalUp="1">
      <left style="medium">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style="medium">
        <color indexed="64"/>
      </right>
      <top style="thin">
        <color indexed="64"/>
      </top>
      <bottom style="double">
        <color indexed="64"/>
      </bottom>
      <diagonal style="thin">
        <color indexed="64"/>
      </diagonal>
    </border>
    <border>
      <left style="thin">
        <color indexed="64"/>
      </left>
      <right/>
      <top style="thin">
        <color indexed="64"/>
      </top>
      <bottom style="double">
        <color indexed="64"/>
      </bottom>
      <diagonal/>
    </border>
    <border diagonalUp="1">
      <left style="thin">
        <color indexed="64"/>
      </left>
      <right style="thin">
        <color indexed="64"/>
      </right>
      <top/>
      <bottom style="medium">
        <color indexed="64"/>
      </bottom>
      <diagonal style="thin">
        <color indexed="64"/>
      </diagonal>
    </border>
    <border diagonalUp="1">
      <left style="medium">
        <color indexed="64"/>
      </left>
      <right/>
      <top/>
      <bottom style="medium">
        <color indexed="64"/>
      </bottom>
      <diagonal style="thin">
        <color indexed="64"/>
      </diagonal>
    </border>
    <border>
      <left style="medium">
        <color indexed="64"/>
      </left>
      <right style="thin">
        <color indexed="64"/>
      </right>
      <top style="thin">
        <color indexed="64"/>
      </top>
      <bottom/>
      <diagonal/>
    </border>
    <border diagonalUp="1">
      <left style="medium">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double">
        <color indexed="64"/>
      </top>
      <bottom style="medium">
        <color indexed="64"/>
      </bottom>
      <diagonal/>
    </border>
    <border>
      <left style="thin">
        <color indexed="64"/>
      </left>
      <right/>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medium">
        <color indexed="64"/>
      </left>
      <right/>
      <top style="double">
        <color indexed="64"/>
      </top>
      <bottom style="medium">
        <color indexed="64"/>
      </bottom>
      <diagonal style="thin">
        <color indexed="64"/>
      </diagonal>
    </border>
    <border>
      <left style="thin">
        <color indexed="64"/>
      </left>
      <right/>
      <top style="medium">
        <color indexed="64"/>
      </top>
      <bottom style="medium">
        <color indexed="64"/>
      </bottom>
      <diagonal/>
    </border>
    <border>
      <left style="medium">
        <color indexed="64"/>
      </left>
      <right/>
      <top style="double">
        <color indexed="64"/>
      </top>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medium">
        <color indexed="64"/>
      </top>
      <bottom/>
      <diagonal/>
    </border>
    <border diagonalUp="1">
      <left style="medium">
        <color indexed="64"/>
      </left>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hair">
        <color indexed="64"/>
      </left>
      <right style="thin">
        <color indexed="64"/>
      </right>
      <top style="thin">
        <color indexed="64"/>
      </top>
      <bottom style="thin">
        <color indexed="64"/>
      </bottom>
      <diagonal style="thin">
        <color indexed="64"/>
      </diagonal>
    </border>
    <border diagonalUp="1">
      <left style="hair">
        <color indexed="64"/>
      </left>
      <right style="medium">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diagonalUp="1">
      <left style="medium">
        <color indexed="64"/>
      </left>
      <right style="thin">
        <color indexed="64"/>
      </right>
      <top style="double">
        <color indexed="64"/>
      </top>
      <bottom style="medium">
        <color indexed="64"/>
      </bottom>
      <diagonal style="thin">
        <color indexed="64"/>
      </diagonal>
    </border>
    <border>
      <left style="thin">
        <color indexed="64"/>
      </left>
      <right style="medium">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double">
        <color indexed="64"/>
      </bottom>
      <diagonal/>
    </border>
    <border>
      <left style="thin">
        <color indexed="64"/>
      </left>
      <right style="medium">
        <color indexed="64"/>
      </right>
      <top/>
      <bottom style="double">
        <color indexed="64"/>
      </bottom>
      <diagonal/>
    </border>
    <border>
      <left/>
      <right style="medium">
        <color indexed="64"/>
      </right>
      <top style="double">
        <color indexed="64"/>
      </top>
      <bottom/>
      <diagonal/>
    </border>
    <border>
      <left style="thin">
        <color indexed="64"/>
      </left>
      <right/>
      <top style="double">
        <color indexed="64"/>
      </top>
      <bottom/>
      <diagonal/>
    </border>
    <border diagonalUp="1">
      <left style="thin">
        <color indexed="64"/>
      </left>
      <right/>
      <top style="double">
        <color indexed="64"/>
      </top>
      <bottom style="medium">
        <color indexed="64"/>
      </bottom>
      <diagonal style="thin">
        <color indexed="64"/>
      </diagonal>
    </border>
    <border diagonalUp="1">
      <left style="medium">
        <color indexed="64"/>
      </left>
      <right style="medium">
        <color indexed="64"/>
      </right>
      <top/>
      <bottom/>
      <diagonal style="thin">
        <color indexed="64"/>
      </diagonal>
    </border>
    <border diagonalUp="1">
      <left style="medium">
        <color indexed="64"/>
      </left>
      <right style="medium">
        <color indexed="64"/>
      </right>
      <top/>
      <bottom style="medium">
        <color indexed="64"/>
      </bottom>
      <diagonal style="thin">
        <color indexed="64"/>
      </diagonal>
    </border>
    <border diagonalUp="1">
      <left style="medium">
        <color indexed="64"/>
      </left>
      <right style="medium">
        <color indexed="64"/>
      </right>
      <top style="medium">
        <color indexed="64"/>
      </top>
      <bottom/>
      <diagonal style="thin">
        <color indexed="64"/>
      </diagonal>
    </border>
    <border>
      <left/>
      <right style="medium">
        <color indexed="64"/>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bottom/>
      <diagonal/>
    </border>
    <border>
      <left/>
      <right style="thin">
        <color indexed="64"/>
      </right>
      <top/>
      <bottom style="double">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style="medium">
        <color indexed="64"/>
      </right>
      <top style="medium">
        <color indexed="64"/>
      </top>
      <bottom style="medium">
        <color indexed="64"/>
      </bottom>
      <diagonal/>
    </border>
    <border diagonalUp="1">
      <left/>
      <right style="medium">
        <color indexed="64"/>
      </right>
      <top style="double">
        <color indexed="64"/>
      </top>
      <bottom style="medium">
        <color indexed="64"/>
      </bottom>
      <diagonal style="thin">
        <color indexed="64"/>
      </diagonal>
    </border>
    <border diagonalUp="1">
      <left style="medium">
        <color indexed="64"/>
      </left>
      <right style="thin">
        <color indexed="64"/>
      </right>
      <top style="thin">
        <color indexed="64"/>
      </top>
      <bottom style="double">
        <color indexed="64"/>
      </bottom>
      <diagonal style="thin">
        <color indexed="64"/>
      </diagonal>
    </border>
    <border diagonalUp="1">
      <left style="medium">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thin">
        <color indexed="64"/>
      </left>
      <right style="thin">
        <color indexed="64"/>
      </right>
      <top/>
      <bottom style="double">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diagonal/>
    </border>
    <border>
      <left/>
      <right/>
      <top style="thin">
        <color indexed="64"/>
      </top>
      <bottom style="double">
        <color indexed="64"/>
      </bottom>
      <diagonal/>
    </border>
    <border>
      <left/>
      <right/>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double">
        <color indexed="64"/>
      </bottom>
      <diagonal/>
    </border>
    <border>
      <left style="hair">
        <color indexed="64"/>
      </left>
      <right style="medium">
        <color indexed="64"/>
      </right>
      <top style="thin">
        <color indexed="64"/>
      </top>
      <bottom/>
      <diagonal/>
    </border>
  </borders>
  <cellStyleXfs count="78">
    <xf numFmtId="0" fontId="0" fillId="0" borderId="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2" fillId="14" borderId="0" applyNumberFormat="0" applyBorder="0" applyAlignment="0" applyProtection="0">
      <alignment vertical="center"/>
    </xf>
    <xf numFmtId="0" fontId="13" fillId="15"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22" borderId="0" applyNumberFormat="0" applyBorder="0" applyAlignment="0" applyProtection="0">
      <alignment vertical="center"/>
    </xf>
    <xf numFmtId="0" fontId="14" fillId="0" borderId="0" applyNumberFormat="0" applyFill="0" applyBorder="0" applyAlignment="0" applyProtection="0">
      <alignment vertical="center"/>
    </xf>
    <xf numFmtId="0" fontId="15" fillId="23" borderId="57" applyNumberFormat="0" applyAlignment="0" applyProtection="0">
      <alignment vertical="center"/>
    </xf>
    <xf numFmtId="0" fontId="15" fillId="23" borderId="57" applyNumberFormat="0" applyAlignment="0" applyProtection="0">
      <alignment vertical="center"/>
    </xf>
    <xf numFmtId="0" fontId="15" fillId="23" borderId="57" applyNumberFormat="0" applyAlignment="0" applyProtection="0">
      <alignment vertical="center"/>
    </xf>
    <xf numFmtId="0" fontId="15" fillId="23" borderId="57" applyNumberFormat="0" applyAlignment="0" applyProtection="0">
      <alignment vertical="center"/>
    </xf>
    <xf numFmtId="0" fontId="15" fillId="23" borderId="57" applyNumberFormat="0" applyAlignment="0" applyProtection="0">
      <alignment vertical="center"/>
    </xf>
    <xf numFmtId="0" fontId="15" fillId="23" borderId="57" applyNumberFormat="0" applyAlignment="0" applyProtection="0">
      <alignment vertical="center"/>
    </xf>
    <xf numFmtId="0" fontId="16" fillId="24" borderId="0" applyNumberFormat="0" applyBorder="0" applyAlignment="0" applyProtection="0">
      <alignment vertical="center"/>
    </xf>
    <xf numFmtId="9" fontId="17" fillId="0" borderId="0" applyFont="0" applyFill="0" applyBorder="0" applyAlignment="0" applyProtection="0"/>
    <xf numFmtId="9" fontId="17" fillId="0" borderId="0" applyFont="0" applyFill="0" applyBorder="0" applyAlignment="0" applyProtection="0">
      <alignment vertical="center"/>
    </xf>
    <xf numFmtId="0" fontId="17" fillId="25" borderId="58" applyNumberFormat="0" applyFont="0" applyAlignment="0" applyProtection="0">
      <alignment vertical="center"/>
    </xf>
    <xf numFmtId="0" fontId="17" fillId="25" borderId="58" applyNumberFormat="0" applyFont="0" applyAlignment="0" applyProtection="0">
      <alignment vertical="center"/>
    </xf>
    <xf numFmtId="0" fontId="18" fillId="0" borderId="59" applyNumberFormat="0" applyFill="0" applyAlignment="0" applyProtection="0">
      <alignment vertical="center"/>
    </xf>
    <xf numFmtId="0" fontId="19" fillId="6" borderId="0" applyNumberFormat="0" applyBorder="0" applyAlignment="0" applyProtection="0">
      <alignment vertical="center"/>
    </xf>
    <xf numFmtId="0" fontId="20" fillId="26" borderId="60" applyNumberFormat="0" applyAlignment="0" applyProtection="0">
      <alignment vertical="center"/>
    </xf>
    <xf numFmtId="0" fontId="20" fillId="26" borderId="60"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22" fillId="0" borderId="0" applyFont="0" applyFill="0" applyBorder="0" applyAlignment="0" applyProtection="0">
      <alignment vertical="center"/>
    </xf>
    <xf numFmtId="0" fontId="23" fillId="0" borderId="61" applyNumberFormat="0" applyFill="0" applyAlignment="0" applyProtection="0">
      <alignment vertical="center"/>
    </xf>
    <xf numFmtId="0" fontId="24" fillId="0" borderId="62" applyNumberFormat="0" applyFill="0" applyAlignment="0" applyProtection="0">
      <alignment vertical="center"/>
    </xf>
    <xf numFmtId="0" fontId="25" fillId="0" borderId="63" applyNumberFormat="0" applyFill="0" applyAlignment="0" applyProtection="0">
      <alignment vertical="center"/>
    </xf>
    <xf numFmtId="0" fontId="25" fillId="0" borderId="0" applyNumberFormat="0" applyFill="0" applyBorder="0" applyAlignment="0" applyProtection="0">
      <alignment vertical="center"/>
    </xf>
    <xf numFmtId="0" fontId="26" fillId="0" borderId="64" applyNumberFormat="0" applyFill="0" applyAlignment="0" applyProtection="0">
      <alignment vertical="center"/>
    </xf>
    <xf numFmtId="0" fontId="26" fillId="0" borderId="64" applyNumberFormat="0" applyFill="0" applyAlignment="0" applyProtection="0">
      <alignment vertical="center"/>
    </xf>
    <xf numFmtId="0" fontId="26" fillId="0" borderId="64" applyNumberFormat="0" applyFill="0" applyAlignment="0" applyProtection="0">
      <alignment vertical="center"/>
    </xf>
    <xf numFmtId="0" fontId="26" fillId="0" borderId="64" applyNumberFormat="0" applyFill="0" applyAlignment="0" applyProtection="0">
      <alignment vertical="center"/>
    </xf>
    <xf numFmtId="0" fontId="27" fillId="26" borderId="65" applyNumberFormat="0" applyAlignment="0" applyProtection="0">
      <alignment vertical="center"/>
    </xf>
    <xf numFmtId="0" fontId="27" fillId="26" borderId="65" applyNumberFormat="0" applyAlignment="0" applyProtection="0">
      <alignment vertical="center"/>
    </xf>
    <xf numFmtId="0" fontId="27" fillId="26" borderId="65" applyNumberFormat="0" applyAlignment="0" applyProtection="0">
      <alignment vertical="center"/>
    </xf>
    <xf numFmtId="0" fontId="27" fillId="26" borderId="65" applyNumberFormat="0" applyAlignment="0" applyProtection="0">
      <alignment vertical="center"/>
    </xf>
    <xf numFmtId="0" fontId="28" fillId="0" borderId="0" applyNumberFormat="0" applyFill="0" applyBorder="0" applyAlignment="0" applyProtection="0">
      <alignment vertical="center"/>
    </xf>
    <xf numFmtId="176" fontId="12" fillId="0" borderId="0" applyFont="0" applyFill="0" applyBorder="0" applyAlignment="0" applyProtection="0">
      <alignment vertical="center"/>
    </xf>
    <xf numFmtId="176" fontId="12" fillId="0" borderId="0" applyFont="0" applyFill="0" applyBorder="0" applyAlignment="0" applyProtection="0">
      <alignment vertical="center"/>
    </xf>
    <xf numFmtId="176" fontId="17" fillId="0" borderId="0" applyFont="0" applyFill="0" applyBorder="0" applyAlignment="0" applyProtection="0">
      <alignment vertical="center"/>
    </xf>
    <xf numFmtId="0" fontId="29" fillId="10" borderId="60" applyNumberFormat="0" applyAlignment="0" applyProtection="0">
      <alignment vertical="center"/>
    </xf>
    <xf numFmtId="0" fontId="29" fillId="10" borderId="60" applyNumberFormat="0" applyAlignment="0" applyProtection="0">
      <alignment vertical="center"/>
    </xf>
    <xf numFmtId="0" fontId="17" fillId="0" borderId="0"/>
    <xf numFmtId="0" fontId="17" fillId="0" borderId="0"/>
    <xf numFmtId="0" fontId="22" fillId="0" borderId="0">
      <alignment vertical="center"/>
    </xf>
    <xf numFmtId="0" fontId="22" fillId="0" borderId="0">
      <alignment vertical="center"/>
    </xf>
    <xf numFmtId="0" fontId="17" fillId="0" borderId="0"/>
    <xf numFmtId="0" fontId="12" fillId="0" borderId="0">
      <alignment vertical="center"/>
    </xf>
    <xf numFmtId="0" fontId="22" fillId="0" borderId="0">
      <alignment vertical="center"/>
    </xf>
    <xf numFmtId="0" fontId="17" fillId="0" borderId="0"/>
    <xf numFmtId="0" fontId="17" fillId="0" borderId="0"/>
    <xf numFmtId="0" fontId="17" fillId="0" borderId="0"/>
    <xf numFmtId="0" fontId="17" fillId="0" borderId="0"/>
    <xf numFmtId="0" fontId="30" fillId="7" borderId="0" applyNumberFormat="0" applyBorder="0" applyAlignment="0" applyProtection="0">
      <alignment vertical="center"/>
    </xf>
    <xf numFmtId="38" fontId="44" fillId="0" borderId="0" applyFont="0" applyFill="0" applyBorder="0" applyAlignment="0" applyProtection="0">
      <alignment vertical="center"/>
    </xf>
  </cellStyleXfs>
  <cellXfs count="641">
    <xf numFmtId="0" fontId="0" fillId="0" borderId="0" xfId="0">
      <alignment vertical="center"/>
    </xf>
    <xf numFmtId="0" fontId="0" fillId="0" borderId="0" xfId="0">
      <alignment vertical="center"/>
    </xf>
    <xf numFmtId="0" fontId="0" fillId="0" borderId="0" xfId="0" applyFont="1">
      <alignment vertical="center"/>
    </xf>
    <xf numFmtId="0" fontId="8" fillId="0" borderId="0" xfId="0" applyFont="1">
      <alignment vertical="center"/>
    </xf>
    <xf numFmtId="0" fontId="10" fillId="0" borderId="23" xfId="0" applyFont="1" applyBorder="1" applyAlignment="1">
      <alignment horizontal="center" vertical="center" shrinkToFit="1"/>
    </xf>
    <xf numFmtId="0" fontId="5" fillId="0" borderId="0" xfId="0" applyFont="1" applyAlignment="1">
      <alignment vertical="center"/>
    </xf>
    <xf numFmtId="0" fontId="10" fillId="0" borderId="11"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30" xfId="0" applyFont="1" applyBorder="1" applyAlignment="1">
      <alignment horizontal="center" vertical="center" shrinkToFit="1"/>
    </xf>
    <xf numFmtId="0" fontId="4" fillId="0" borderId="0" xfId="0" applyFont="1" applyFill="1" applyBorder="1" applyAlignment="1">
      <alignment horizontal="center" vertical="center" textRotation="255"/>
    </xf>
    <xf numFmtId="0" fontId="2" fillId="0" borderId="0" xfId="0" applyFont="1" applyFill="1" applyBorder="1" applyAlignment="1">
      <alignment horizontal="left" vertical="center"/>
    </xf>
    <xf numFmtId="0" fontId="5" fillId="0" borderId="0" xfId="0" applyFont="1" applyAlignment="1">
      <alignment horizontal="center" vertical="center"/>
    </xf>
    <xf numFmtId="0" fontId="2" fillId="2" borderId="10"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76" xfId="0" applyFont="1" applyFill="1" applyBorder="1" applyAlignment="1">
      <alignment horizontal="center" vertical="center"/>
    </xf>
    <xf numFmtId="0" fontId="2" fillId="0" borderId="76" xfId="0" applyFont="1" applyFill="1" applyBorder="1" applyAlignment="1">
      <alignment horizontal="center" vertical="center" wrapText="1"/>
    </xf>
    <xf numFmtId="0" fontId="2" fillId="0" borderId="78" xfId="0" applyFont="1" applyFill="1" applyBorder="1" applyAlignment="1">
      <alignment horizontal="center" vertical="center" wrapText="1"/>
    </xf>
    <xf numFmtId="0" fontId="2" fillId="0" borderId="81" xfId="0" applyFont="1" applyFill="1" applyBorder="1" applyAlignment="1">
      <alignment horizontal="right" vertical="center"/>
    </xf>
    <xf numFmtId="0" fontId="2" fillId="0" borderId="68" xfId="0" applyFont="1" applyFill="1" applyBorder="1" applyAlignment="1">
      <alignment horizontal="center" vertical="center"/>
    </xf>
    <xf numFmtId="0" fontId="2" fillId="0" borderId="82" xfId="0" applyFont="1" applyFill="1" applyBorder="1" applyAlignment="1">
      <alignment horizontal="center" vertical="center"/>
    </xf>
    <xf numFmtId="0" fontId="0" fillId="0" borderId="0" xfId="0" applyFill="1">
      <alignment vertical="center"/>
    </xf>
    <xf numFmtId="0" fontId="9" fillId="0" borderId="0" xfId="0" applyFont="1" applyFill="1" applyBorder="1" applyAlignment="1">
      <alignment horizontal="center" vertical="center"/>
    </xf>
    <xf numFmtId="0" fontId="2" fillId="0" borderId="0" xfId="0" applyFont="1" applyFill="1" applyBorder="1" applyAlignment="1">
      <alignment vertical="center" wrapText="1"/>
    </xf>
    <xf numFmtId="0" fontId="4" fillId="0" borderId="0" xfId="0" applyFont="1" applyFill="1" applyBorder="1" applyAlignment="1">
      <alignment horizontal="center" vertical="center" textRotation="255" wrapText="1"/>
    </xf>
    <xf numFmtId="0" fontId="2" fillId="0" borderId="0" xfId="0" applyFont="1" applyFill="1" applyBorder="1" applyAlignment="1">
      <alignment horizontal="left" vertical="center" wrapText="1"/>
    </xf>
    <xf numFmtId="0" fontId="2" fillId="27" borderId="19" xfId="0" applyFont="1" applyFill="1" applyBorder="1" applyAlignment="1">
      <alignment vertical="center"/>
    </xf>
    <xf numFmtId="0" fontId="2" fillId="27" borderId="83" xfId="0" applyFont="1" applyFill="1" applyBorder="1" applyAlignment="1">
      <alignment horizontal="center" vertical="center"/>
    </xf>
    <xf numFmtId="0" fontId="2" fillId="27" borderId="73" xfId="0" applyFont="1" applyFill="1" applyBorder="1" applyAlignment="1">
      <alignment horizontal="center" vertical="center"/>
    </xf>
    <xf numFmtId="0" fontId="2" fillId="27" borderId="32" xfId="0" applyFont="1" applyFill="1" applyBorder="1" applyAlignment="1">
      <alignment horizontal="center" vertical="center" wrapText="1"/>
    </xf>
    <xf numFmtId="0" fontId="4" fillId="0" borderId="27" xfId="0" applyFont="1" applyFill="1" applyBorder="1" applyAlignment="1">
      <alignment horizontal="center" vertical="center" textRotation="255" wrapText="1"/>
    </xf>
    <xf numFmtId="0" fontId="0" fillId="0" borderId="0" xfId="0" applyFill="1" applyBorder="1">
      <alignment vertical="center"/>
    </xf>
    <xf numFmtId="0" fontId="8" fillId="0" borderId="0" xfId="0" applyFont="1" applyBorder="1" applyAlignment="1">
      <alignment vertical="center" shrinkToFit="1"/>
    </xf>
    <xf numFmtId="0" fontId="36" fillId="0" borderId="0" xfId="0" applyFont="1" applyBorder="1" applyAlignment="1">
      <alignment horizontal="center" vertical="center"/>
    </xf>
    <xf numFmtId="0" fontId="37" fillId="0" borderId="0" xfId="0" applyFont="1" applyFill="1" applyBorder="1" applyAlignment="1">
      <alignment vertical="center"/>
    </xf>
    <xf numFmtId="0" fontId="38" fillId="0" borderId="0" xfId="0" applyFont="1" applyFill="1" applyBorder="1" applyAlignment="1">
      <alignment vertical="center"/>
    </xf>
    <xf numFmtId="0" fontId="39" fillId="0" borderId="0" xfId="0" applyFont="1" applyBorder="1" applyAlignment="1">
      <alignment vertical="center"/>
    </xf>
    <xf numFmtId="0" fontId="38" fillId="0" borderId="0" xfId="0" applyFont="1" applyBorder="1">
      <alignment vertical="center"/>
    </xf>
    <xf numFmtId="0" fontId="38" fillId="0" borderId="0" xfId="0" applyFont="1" applyFill="1" applyBorder="1" applyAlignment="1">
      <alignment vertical="center" wrapText="1"/>
    </xf>
    <xf numFmtId="0" fontId="38" fillId="0" borderId="0" xfId="0" applyFont="1">
      <alignment vertical="center"/>
    </xf>
    <xf numFmtId="0" fontId="8" fillId="0" borderId="0" xfId="0" applyFont="1" applyBorder="1" applyAlignment="1">
      <alignment vertical="center" shrinkToFit="1"/>
    </xf>
    <xf numFmtId="0" fontId="2" fillId="0" borderId="4" xfId="0" applyFont="1" applyFill="1" applyBorder="1" applyAlignment="1">
      <alignment horizontal="center" vertical="center"/>
    </xf>
    <xf numFmtId="0" fontId="31" fillId="0" borderId="0" xfId="0" applyFont="1" applyAlignment="1">
      <alignment vertical="center" wrapText="1"/>
    </xf>
    <xf numFmtId="0" fontId="3" fillId="0" borderId="0" xfId="0" applyFont="1" applyAlignment="1">
      <alignment horizontal="right" vertical="center"/>
    </xf>
    <xf numFmtId="0" fontId="31" fillId="0" borderId="0" xfId="0" applyFont="1">
      <alignment vertical="center"/>
    </xf>
    <xf numFmtId="0" fontId="0" fillId="0" borderId="1" xfId="0" applyBorder="1" applyAlignment="1">
      <alignment vertical="center" shrinkToFit="1"/>
    </xf>
    <xf numFmtId="0" fontId="0" fillId="0" borderId="74" xfId="0" applyBorder="1" applyAlignment="1">
      <alignment vertical="center" shrinkToFit="1"/>
    </xf>
    <xf numFmtId="0" fontId="0" fillId="0" borderId="4" xfId="0" applyBorder="1" applyAlignment="1">
      <alignment vertical="center" shrinkToFit="1"/>
    </xf>
    <xf numFmtId="0" fontId="33" fillId="0" borderId="24" xfId="0" applyFont="1" applyBorder="1" applyAlignment="1">
      <alignment vertical="center" shrinkToFit="1"/>
    </xf>
    <xf numFmtId="0" fontId="0" fillId="0" borderId="25" xfId="0" applyBorder="1" applyAlignment="1">
      <alignment vertical="center" shrinkToFit="1"/>
    </xf>
    <xf numFmtId="0" fontId="33" fillId="0" borderId="19" xfId="0" applyFont="1" applyBorder="1" applyAlignment="1">
      <alignment vertical="center" shrinkToFit="1"/>
    </xf>
    <xf numFmtId="0" fontId="40" fillId="0" borderId="73" xfId="0" applyFont="1" applyBorder="1" applyAlignment="1">
      <alignment vertical="center" shrinkToFit="1"/>
    </xf>
    <xf numFmtId="0" fontId="33" fillId="0" borderId="102" xfId="0" applyFont="1" applyBorder="1" applyAlignment="1">
      <alignment vertical="center" shrinkToFit="1"/>
    </xf>
    <xf numFmtId="0" fontId="33" fillId="0" borderId="2" xfId="0" applyFont="1" applyBorder="1" applyAlignment="1">
      <alignment vertical="center" shrinkToFit="1"/>
    </xf>
    <xf numFmtId="0" fontId="40" fillId="0" borderId="103" xfId="0" applyFont="1" applyBorder="1" applyAlignment="1">
      <alignment vertical="center" shrinkToFit="1"/>
    </xf>
    <xf numFmtId="0" fontId="2" fillId="0" borderId="105" xfId="0" applyFont="1" applyFill="1" applyBorder="1" applyAlignment="1">
      <alignment horizontal="center" vertical="center"/>
    </xf>
    <xf numFmtId="0" fontId="2" fillId="0" borderId="106" xfId="0" applyFont="1" applyFill="1" applyBorder="1" applyAlignment="1">
      <alignment horizontal="center" vertical="center" wrapText="1"/>
    </xf>
    <xf numFmtId="0" fontId="0" fillId="0" borderId="107" xfId="0" applyFill="1" applyBorder="1">
      <alignment vertical="center"/>
    </xf>
    <xf numFmtId="0" fontId="0" fillId="0" borderId="108" xfId="0" applyFill="1" applyBorder="1">
      <alignment vertical="center"/>
    </xf>
    <xf numFmtId="0" fontId="2" fillId="0" borderId="74" xfId="0" applyFont="1" applyFill="1" applyBorder="1" applyAlignment="1">
      <alignment horizontal="center" vertical="center" wrapText="1"/>
    </xf>
    <xf numFmtId="0" fontId="4" fillId="30" borderId="0" xfId="0" applyFont="1" applyFill="1" applyBorder="1" applyAlignment="1">
      <alignment horizontal="center" vertical="center" textRotation="255" wrapText="1"/>
    </xf>
    <xf numFmtId="0" fontId="6" fillId="0" borderId="0" xfId="0" applyFont="1" applyAlignment="1">
      <alignment vertical="center"/>
    </xf>
    <xf numFmtId="0" fontId="42" fillId="0" borderId="17" xfId="0" applyFont="1" applyFill="1" applyBorder="1" applyAlignment="1">
      <alignment horizontal="center" vertical="center" wrapText="1"/>
    </xf>
    <xf numFmtId="0" fontId="2" fillId="0" borderId="68" xfId="0" applyFont="1" applyFill="1" applyBorder="1" applyAlignment="1">
      <alignment horizontal="right" vertical="center"/>
    </xf>
    <xf numFmtId="0" fontId="2" fillId="0" borderId="82" xfId="0" applyFont="1" applyFill="1" applyBorder="1" applyAlignment="1">
      <alignment horizontal="right" vertical="center"/>
    </xf>
    <xf numFmtId="0" fontId="2" fillId="0" borderId="77" xfId="0" applyFont="1" applyFill="1" applyBorder="1" applyAlignment="1">
      <alignment horizontal="right" vertical="center" wrapText="1"/>
    </xf>
    <xf numFmtId="0" fontId="41" fillId="29" borderId="44" xfId="0" applyFont="1" applyFill="1" applyBorder="1" applyAlignment="1">
      <alignment vertical="center" wrapText="1"/>
    </xf>
    <xf numFmtId="0" fontId="45" fillId="0" borderId="20" xfId="0" applyFont="1" applyFill="1" applyBorder="1" applyAlignment="1">
      <alignment horizontal="center" vertical="center" wrapText="1"/>
    </xf>
    <xf numFmtId="38" fontId="2" fillId="0" borderId="1" xfId="77" applyFont="1" applyFill="1" applyBorder="1" applyAlignment="1">
      <alignment horizontal="right" vertical="center" wrapText="1"/>
    </xf>
    <xf numFmtId="38" fontId="2" fillId="0" borderId="76" xfId="77" applyFont="1" applyFill="1" applyBorder="1" applyAlignment="1">
      <alignment horizontal="right" vertical="center" wrapText="1"/>
    </xf>
    <xf numFmtId="0" fontId="2" fillId="0" borderId="114" xfId="0" applyFont="1" applyFill="1" applyBorder="1" applyAlignment="1">
      <alignment horizontal="right" vertical="center" wrapText="1"/>
    </xf>
    <xf numFmtId="38" fontId="2" fillId="0" borderId="4" xfId="77" applyFont="1" applyFill="1" applyBorder="1" applyAlignment="1">
      <alignment horizontal="right" vertical="center" wrapText="1"/>
    </xf>
    <xf numFmtId="38" fontId="2" fillId="0" borderId="1" xfId="77" applyFont="1" applyFill="1" applyBorder="1" applyAlignment="1">
      <alignment vertical="center"/>
    </xf>
    <xf numFmtId="0" fontId="2" fillId="0" borderId="24" xfId="0" applyFont="1" applyFill="1" applyBorder="1" applyAlignment="1">
      <alignment horizontal="center" vertical="center" wrapText="1"/>
    </xf>
    <xf numFmtId="0" fontId="42" fillId="0" borderId="4"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96" xfId="0" applyFont="1" applyFill="1" applyBorder="1" applyAlignment="1">
      <alignment horizontal="center" vertical="center"/>
    </xf>
    <xf numFmtId="0" fontId="2" fillId="0" borderId="97" xfId="0" applyFont="1" applyFill="1" applyBorder="1" applyAlignment="1">
      <alignment vertical="center"/>
    </xf>
    <xf numFmtId="0" fontId="2" fillId="0" borderId="121" xfId="0" applyFont="1" applyFill="1" applyBorder="1" applyAlignment="1">
      <alignment vertical="center"/>
    </xf>
    <xf numFmtId="0" fontId="2" fillId="0" borderId="96" xfId="0" applyFont="1" applyFill="1" applyBorder="1" applyAlignment="1">
      <alignment vertical="center"/>
    </xf>
    <xf numFmtId="0" fontId="7" fillId="0" borderId="0" xfId="0" applyFont="1" applyFill="1" applyBorder="1" applyAlignment="1">
      <alignment vertical="center"/>
    </xf>
    <xf numFmtId="0" fontId="0" fillId="0" borderId="27" xfId="0" applyFont="1" applyBorder="1">
      <alignment vertical="center"/>
    </xf>
    <xf numFmtId="0" fontId="4" fillId="0" borderId="35" xfId="0" applyFont="1" applyFill="1" applyBorder="1" applyAlignment="1">
      <alignment horizontal="center" vertical="center" textRotation="255" wrapText="1"/>
    </xf>
    <xf numFmtId="0" fontId="2" fillId="0" borderId="33" xfId="0" applyFont="1" applyFill="1" applyBorder="1" applyAlignment="1">
      <alignment horizontal="center" vertical="center" wrapText="1"/>
    </xf>
    <xf numFmtId="0" fontId="4" fillId="0" borderId="35" xfId="0" applyFont="1" applyFill="1" applyBorder="1" applyAlignment="1">
      <alignment horizontal="center" vertical="center" textRotation="255"/>
    </xf>
    <xf numFmtId="0" fontId="2" fillId="0" borderId="22" xfId="0" applyFont="1" applyFill="1" applyBorder="1" applyAlignment="1">
      <alignment horizontal="center" vertical="center" wrapText="1"/>
    </xf>
    <xf numFmtId="0" fontId="2" fillId="0" borderId="114" xfId="0" applyFont="1" applyFill="1" applyBorder="1" applyAlignment="1">
      <alignment vertical="center"/>
    </xf>
    <xf numFmtId="38" fontId="2" fillId="2" borderId="5" xfId="77" applyFont="1" applyFill="1" applyBorder="1" applyAlignment="1">
      <alignment vertical="center" wrapText="1"/>
    </xf>
    <xf numFmtId="38" fontId="2" fillId="0" borderId="7" xfId="77" applyFont="1" applyFill="1" applyBorder="1" applyAlignment="1">
      <alignment vertical="center" wrapText="1"/>
    </xf>
    <xf numFmtId="38" fontId="11" fillId="29" borderId="100" xfId="77" applyFont="1" applyFill="1" applyBorder="1" applyAlignment="1">
      <alignment horizontal="right" vertical="center" wrapText="1"/>
    </xf>
    <xf numFmtId="38" fontId="2" fillId="0" borderId="7" xfId="77" applyFont="1" applyFill="1" applyBorder="1" applyAlignment="1">
      <alignment vertical="center"/>
    </xf>
    <xf numFmtId="38" fontId="11" fillId="29" borderId="120" xfId="77" applyFont="1" applyFill="1" applyBorder="1" applyAlignment="1">
      <alignment vertical="center"/>
    </xf>
    <xf numFmtId="38" fontId="43" fillId="29" borderId="115" xfId="77" applyFont="1" applyFill="1" applyBorder="1">
      <alignment vertical="center"/>
    </xf>
    <xf numFmtId="38" fontId="11" fillId="29" borderId="72" xfId="77" applyFont="1" applyFill="1" applyBorder="1" applyAlignment="1">
      <alignment horizontal="right" vertical="center" wrapText="1"/>
    </xf>
    <xf numFmtId="38" fontId="2" fillId="0" borderId="16" xfId="77" applyFont="1" applyFill="1" applyBorder="1" applyAlignment="1">
      <alignment horizontal="right" vertical="center"/>
    </xf>
    <xf numFmtId="38" fontId="2" fillId="0" borderId="77" xfId="77" applyFont="1" applyFill="1" applyBorder="1" applyAlignment="1">
      <alignment horizontal="right" vertical="center"/>
    </xf>
    <xf numFmtId="38" fontId="2" fillId="0" borderId="25" xfId="77" applyFont="1" applyFill="1" applyBorder="1" applyAlignment="1">
      <alignment horizontal="right" vertical="center"/>
    </xf>
    <xf numFmtId="38" fontId="2" fillId="0" borderId="77" xfId="77" applyFont="1" applyFill="1" applyBorder="1" applyAlignment="1">
      <alignment horizontal="right" vertical="center" wrapText="1"/>
    </xf>
    <xf numFmtId="38" fontId="2" fillId="0" borderId="16" xfId="77" applyFont="1" applyFill="1" applyBorder="1" applyAlignment="1">
      <alignment horizontal="right" vertical="center" wrapText="1"/>
    </xf>
    <xf numFmtId="0" fontId="5" fillId="0" borderId="0" xfId="0" applyFont="1"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27" xfId="0" applyFont="1" applyFill="1" applyBorder="1" applyAlignment="1">
      <alignment vertical="center" wrapText="1"/>
    </xf>
    <xf numFmtId="0" fontId="3" fillId="0" borderId="26" xfId="0" applyFont="1" applyBorder="1" applyAlignment="1">
      <alignment vertical="center" wrapText="1"/>
    </xf>
    <xf numFmtId="0" fontId="10" fillId="0" borderId="26" xfId="0" applyFont="1" applyBorder="1" applyAlignment="1">
      <alignment vertical="center" wrapText="1"/>
    </xf>
    <xf numFmtId="0" fontId="31" fillId="0" borderId="92" xfId="0" applyFont="1" applyBorder="1" applyAlignment="1">
      <alignment horizontal="center" vertical="center" wrapText="1"/>
    </xf>
    <xf numFmtId="0" fontId="31" fillId="0" borderId="26" xfId="0" applyFont="1" applyBorder="1" applyAlignment="1">
      <alignment horizontal="center" vertical="center" wrapText="1"/>
    </xf>
    <xf numFmtId="0" fontId="31" fillId="0" borderId="91" xfId="0" applyFont="1" applyBorder="1" applyAlignment="1">
      <alignment horizontal="center" vertical="center" wrapText="1"/>
    </xf>
    <xf numFmtId="0" fontId="2" fillId="27" borderId="32" xfId="0" applyFont="1" applyFill="1" applyBorder="1" applyAlignment="1">
      <alignment horizontal="right" vertical="center"/>
    </xf>
    <xf numFmtId="0" fontId="2" fillId="27" borderId="50" xfId="0" applyFont="1" applyFill="1" applyBorder="1" applyAlignment="1">
      <alignment horizontal="center" vertical="center"/>
    </xf>
    <xf numFmtId="38" fontId="2" fillId="27" borderId="16" xfId="77" applyFont="1" applyFill="1" applyBorder="1" applyAlignment="1">
      <alignment horizontal="center" vertical="center"/>
    </xf>
    <xf numFmtId="38" fontId="2" fillId="27" borderId="16" xfId="77" applyFont="1" applyFill="1" applyBorder="1" applyAlignment="1">
      <alignment horizontal="center" vertical="center" wrapText="1"/>
    </xf>
    <xf numFmtId="0" fontId="2" fillId="27" borderId="19" xfId="0" applyFont="1" applyFill="1" applyBorder="1" applyAlignment="1">
      <alignment vertical="center" wrapText="1"/>
    </xf>
    <xf numFmtId="0" fontId="2" fillId="27" borderId="35" xfId="0" applyFont="1" applyFill="1" applyBorder="1" applyAlignment="1">
      <alignment vertical="center" wrapText="1"/>
    </xf>
    <xf numFmtId="0" fontId="2" fillId="27" borderId="83" xfId="0" applyFont="1" applyFill="1" applyBorder="1" applyAlignment="1">
      <alignment vertical="center" wrapText="1"/>
    </xf>
    <xf numFmtId="0" fontId="2" fillId="27" borderId="117" xfId="0" applyFont="1" applyFill="1" applyBorder="1" applyAlignment="1">
      <alignment vertical="center" wrapText="1"/>
    </xf>
    <xf numFmtId="38" fontId="2" fillId="27" borderId="113" xfId="77" applyFont="1" applyFill="1" applyBorder="1" applyAlignment="1">
      <alignment vertical="center" wrapText="1"/>
    </xf>
    <xf numFmtId="38" fontId="2" fillId="27" borderId="16" xfId="77" applyFont="1" applyFill="1" applyBorder="1" applyAlignment="1">
      <alignment vertical="center" wrapText="1"/>
    </xf>
    <xf numFmtId="38" fontId="2" fillId="27" borderId="118" xfId="77" applyFont="1" applyFill="1" applyBorder="1" applyAlignment="1">
      <alignment vertical="center" wrapText="1"/>
    </xf>
    <xf numFmtId="0" fontId="31" fillId="28" borderId="43" xfId="0" applyFont="1" applyFill="1" applyBorder="1" applyAlignment="1">
      <alignment horizontal="center" vertical="center"/>
    </xf>
    <xf numFmtId="0" fontId="31" fillId="28" borderId="44" xfId="0" applyFont="1" applyFill="1" applyBorder="1" applyAlignment="1">
      <alignment horizontal="center" vertical="center"/>
    </xf>
    <xf numFmtId="0" fontId="0" fillId="27" borderId="15" xfId="0" applyFill="1" applyBorder="1" applyAlignment="1">
      <alignment vertical="center"/>
    </xf>
    <xf numFmtId="0" fontId="0" fillId="27" borderId="23" xfId="0" applyFill="1" applyBorder="1" applyAlignment="1">
      <alignment vertical="center"/>
    </xf>
    <xf numFmtId="0" fontId="0" fillId="27" borderId="11" xfId="0" applyFill="1" applyBorder="1" applyAlignment="1">
      <alignment vertical="center"/>
    </xf>
    <xf numFmtId="0" fontId="0" fillId="27" borderId="30" xfId="0" applyFill="1" applyBorder="1" applyAlignment="1">
      <alignment vertical="center"/>
    </xf>
    <xf numFmtId="0" fontId="0" fillId="27" borderId="15" xfId="0" applyFill="1" applyBorder="1">
      <alignment vertical="center"/>
    </xf>
    <xf numFmtId="0" fontId="0" fillId="27" borderId="23" xfId="0" applyFill="1" applyBorder="1">
      <alignment vertical="center"/>
    </xf>
    <xf numFmtId="0" fontId="0" fillId="27" borderId="11" xfId="0" applyFill="1" applyBorder="1">
      <alignment vertical="center"/>
    </xf>
    <xf numFmtId="0" fontId="0" fillId="27" borderId="30" xfId="0" applyFill="1" applyBorder="1">
      <alignment vertical="center"/>
    </xf>
    <xf numFmtId="0" fontId="0" fillId="27" borderId="53" xfId="0" applyFill="1" applyBorder="1">
      <alignment vertical="center"/>
    </xf>
    <xf numFmtId="0" fontId="0" fillId="27" borderId="39" xfId="0" applyFill="1" applyBorder="1">
      <alignment vertical="center"/>
    </xf>
    <xf numFmtId="0" fontId="0" fillId="27" borderId="38" xfId="0" applyFill="1" applyBorder="1">
      <alignment vertical="center"/>
    </xf>
    <xf numFmtId="0" fontId="0" fillId="27" borderId="42" xfId="0" applyFill="1" applyBorder="1">
      <alignment vertical="center"/>
    </xf>
    <xf numFmtId="0" fontId="5" fillId="0" borderId="0" xfId="0" applyFont="1" applyBorder="1" applyAlignment="1">
      <alignment vertical="center"/>
    </xf>
    <xf numFmtId="0" fontId="35" fillId="0" borderId="41" xfId="0" applyFont="1" applyFill="1" applyBorder="1" applyAlignment="1">
      <alignment vertical="center" wrapText="1"/>
    </xf>
    <xf numFmtId="38" fontId="2" fillId="27" borderId="66" xfId="77" applyFont="1" applyFill="1" applyBorder="1" applyAlignment="1">
      <alignment horizontal="center" vertical="center"/>
    </xf>
    <xf numFmtId="0" fontId="2" fillId="27" borderId="54" xfId="0" applyFont="1" applyFill="1" applyBorder="1" applyAlignment="1">
      <alignment horizontal="center" vertical="center" wrapText="1"/>
    </xf>
    <xf numFmtId="0" fontId="35" fillId="0" borderId="28" xfId="0" applyFont="1" applyFill="1" applyBorder="1" applyAlignment="1">
      <alignment vertical="center" wrapText="1"/>
    </xf>
    <xf numFmtId="0" fontId="11" fillId="27" borderId="16" xfId="0" applyFont="1" applyFill="1" applyBorder="1" applyAlignment="1">
      <alignment vertical="center" wrapText="1"/>
    </xf>
    <xf numFmtId="0" fontId="11" fillId="27" borderId="128" xfId="0" applyFont="1" applyFill="1" applyBorder="1" applyAlignment="1">
      <alignment vertical="center" wrapText="1"/>
    </xf>
    <xf numFmtId="0" fontId="11" fillId="27" borderId="75" xfId="0" applyFont="1" applyFill="1" applyBorder="1" applyAlignment="1">
      <alignment vertical="center" wrapText="1"/>
    </xf>
    <xf numFmtId="0" fontId="11" fillId="31" borderId="115" xfId="0" applyFont="1" applyFill="1" applyBorder="1" applyAlignment="1">
      <alignment vertical="center" wrapText="1"/>
    </xf>
    <xf numFmtId="0" fontId="32" fillId="0" borderId="12" xfId="0" applyFont="1" applyBorder="1" applyAlignment="1">
      <alignment horizontal="center" vertical="center"/>
    </xf>
    <xf numFmtId="0" fontId="32" fillId="0" borderId="66" xfId="0" applyFont="1" applyBorder="1" applyAlignment="1">
      <alignment horizontal="center" vertical="center"/>
    </xf>
    <xf numFmtId="0" fontId="2" fillId="2" borderId="0" xfId="0" applyFont="1" applyFill="1" applyBorder="1" applyAlignment="1">
      <alignment horizontal="left" vertical="top" wrapText="1"/>
    </xf>
    <xf numFmtId="0" fontId="9" fillId="27" borderId="43" xfId="0" applyFont="1" applyFill="1" applyBorder="1" applyAlignment="1">
      <alignment horizontal="center" vertical="center"/>
    </xf>
    <xf numFmtId="0" fontId="9" fillId="27" borderId="44" xfId="0" applyFont="1" applyFill="1" applyBorder="1" applyAlignment="1">
      <alignment horizontal="center" vertical="center"/>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5" fillId="0" borderId="35" xfId="0" applyFont="1" applyBorder="1" applyAlignment="1">
      <alignment horizontal="center" vertical="center"/>
    </xf>
    <xf numFmtId="0" fontId="5" fillId="0" borderId="0" xfId="0" applyFont="1" applyBorder="1" applyAlignment="1">
      <alignment horizontal="center" vertical="center"/>
    </xf>
    <xf numFmtId="0" fontId="5" fillId="0" borderId="33" xfId="0" applyFont="1" applyBorder="1" applyAlignment="1">
      <alignment horizontal="center" vertical="center"/>
    </xf>
    <xf numFmtId="0" fontId="41" fillId="28" borderId="43" xfId="0" applyFont="1" applyFill="1" applyBorder="1" applyAlignment="1">
      <alignment horizontal="center" vertical="center" wrapText="1"/>
    </xf>
    <xf numFmtId="0" fontId="2" fillId="27" borderId="32" xfId="0" applyFont="1" applyFill="1" applyBorder="1" applyAlignment="1">
      <alignment horizontal="center" vertical="center"/>
    </xf>
    <xf numFmtId="0" fontId="2" fillId="0" borderId="5" xfId="0" applyFont="1" applyFill="1" applyBorder="1" applyAlignment="1">
      <alignment horizontal="right" vertical="center" wrapText="1"/>
    </xf>
    <xf numFmtId="0" fontId="45" fillId="27" borderId="83" xfId="0" applyFont="1" applyFill="1" applyBorder="1" applyAlignment="1">
      <alignment horizontal="center" vertical="center" wrapText="1"/>
    </xf>
    <xf numFmtId="0" fontId="5" fillId="0" borderId="44" xfId="0" applyFont="1" applyBorder="1" applyAlignment="1">
      <alignment horizontal="center" vertical="center"/>
    </xf>
    <xf numFmtId="0" fontId="2" fillId="27" borderId="19" xfId="0" applyFont="1" applyFill="1" applyBorder="1" applyAlignment="1">
      <alignment horizontal="center" vertical="center"/>
    </xf>
    <xf numFmtId="0" fontId="2" fillId="2" borderId="6" xfId="0" applyFont="1" applyFill="1" applyBorder="1" applyAlignment="1">
      <alignment vertical="center" wrapText="1"/>
    </xf>
    <xf numFmtId="0" fontId="2" fillId="2" borderId="131"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2" fillId="2" borderId="12" xfId="0" applyFont="1" applyFill="1" applyBorder="1" applyAlignment="1">
      <alignment horizontal="center" vertical="center"/>
    </xf>
    <xf numFmtId="0" fontId="2" fillId="2" borderId="130" xfId="0" applyFont="1" applyFill="1" applyBorder="1" applyAlignment="1">
      <alignment horizontal="center" vertical="center"/>
    </xf>
    <xf numFmtId="0" fontId="2" fillId="0" borderId="7" xfId="0" applyFont="1" applyFill="1" applyBorder="1" applyAlignment="1">
      <alignment vertical="center"/>
    </xf>
    <xf numFmtId="0" fontId="2" fillId="0" borderId="0" xfId="0" applyFont="1" applyFill="1" applyBorder="1" applyAlignment="1">
      <alignment vertical="center"/>
    </xf>
    <xf numFmtId="0" fontId="2" fillId="0" borderId="33" xfId="0" applyFont="1" applyFill="1" applyBorder="1" applyAlignment="1">
      <alignment vertical="center"/>
    </xf>
    <xf numFmtId="0" fontId="2" fillId="0" borderId="133" xfId="0" applyFont="1" applyFill="1" applyBorder="1" applyAlignment="1">
      <alignment horizontal="center" vertical="center"/>
    </xf>
    <xf numFmtId="0" fontId="2" fillId="0" borderId="5" xfId="0" applyFont="1" applyFill="1" applyBorder="1" applyAlignment="1">
      <alignment vertical="center"/>
    </xf>
    <xf numFmtId="0" fontId="2" fillId="2" borderId="136" xfId="0" applyFont="1" applyFill="1" applyBorder="1" applyAlignment="1">
      <alignment horizontal="left" vertical="center" wrapText="1"/>
    </xf>
    <xf numFmtId="0" fontId="2" fillId="0" borderId="26" xfId="0" applyFont="1" applyFill="1" applyBorder="1" applyAlignment="1">
      <alignment horizontal="center" vertical="center"/>
    </xf>
    <xf numFmtId="0" fontId="2" fillId="2" borderId="5" xfId="0" applyFont="1" applyFill="1" applyBorder="1" applyAlignment="1">
      <alignment vertical="center" wrapText="1"/>
    </xf>
    <xf numFmtId="0" fontId="11" fillId="29" borderId="100" xfId="0" applyFont="1" applyFill="1" applyBorder="1" applyAlignment="1">
      <alignment horizontal="right" vertical="center" wrapText="1"/>
    </xf>
    <xf numFmtId="0" fontId="2" fillId="2" borderId="93" xfId="0" applyFont="1" applyFill="1" applyBorder="1" applyAlignment="1">
      <alignment horizontal="left" vertical="center" wrapText="1"/>
    </xf>
    <xf numFmtId="0" fontId="2" fillId="0" borderId="96" xfId="0" applyFont="1" applyFill="1" applyBorder="1" applyAlignment="1">
      <alignment horizontal="right" vertical="center" wrapText="1"/>
    </xf>
    <xf numFmtId="0" fontId="2" fillId="0" borderId="96" xfId="0" applyFont="1" applyFill="1" applyBorder="1" applyAlignment="1">
      <alignment horizontal="right" vertical="center"/>
    </xf>
    <xf numFmtId="38" fontId="11" fillId="29" borderId="115" xfId="77" applyFont="1" applyFill="1" applyBorder="1" applyAlignment="1">
      <alignment horizontal="right" vertical="center" wrapText="1"/>
    </xf>
    <xf numFmtId="38" fontId="2" fillId="0" borderId="133" xfId="77" applyFont="1" applyFill="1" applyBorder="1" applyAlignment="1">
      <alignment horizontal="right" vertical="center" wrapText="1"/>
    </xf>
    <xf numFmtId="0" fontId="2" fillId="0" borderId="133" xfId="0" applyFont="1" applyFill="1" applyBorder="1" applyAlignment="1">
      <alignment horizontal="center" vertical="center" wrapText="1"/>
    </xf>
    <xf numFmtId="0" fontId="2" fillId="0" borderId="139" xfId="0" applyFont="1" applyFill="1" applyBorder="1" applyAlignment="1">
      <alignment horizontal="center" vertical="center"/>
    </xf>
    <xf numFmtId="0" fontId="2" fillId="0" borderId="140" xfId="0" applyFont="1" applyFill="1" applyBorder="1" applyAlignment="1">
      <alignment horizontal="center" vertical="center" wrapText="1"/>
    </xf>
    <xf numFmtId="0" fontId="2" fillId="0" borderId="141" xfId="0" applyFont="1" applyFill="1" applyBorder="1" applyAlignment="1">
      <alignment horizontal="right" vertical="center" wrapText="1"/>
    </xf>
    <xf numFmtId="0" fontId="2" fillId="0" borderId="138" xfId="0" applyFont="1" applyFill="1" applyBorder="1" applyAlignment="1">
      <alignment horizontal="right" vertical="center"/>
    </xf>
    <xf numFmtId="38" fontId="2" fillId="0" borderId="78" xfId="77" applyFont="1" applyFill="1" applyBorder="1" applyAlignment="1">
      <alignment horizontal="right" vertical="center" wrapText="1"/>
    </xf>
    <xf numFmtId="38" fontId="2" fillId="0" borderId="79" xfId="77" applyFont="1" applyFill="1" applyBorder="1" applyAlignment="1">
      <alignment horizontal="right" vertical="center" wrapText="1"/>
    </xf>
    <xf numFmtId="0" fontId="2" fillId="27" borderId="83" xfId="0" applyFont="1" applyFill="1" applyBorder="1" applyAlignment="1">
      <alignment vertical="center"/>
    </xf>
    <xf numFmtId="0" fontId="2" fillId="27" borderId="91" xfId="0" applyFont="1" applyFill="1" applyBorder="1" applyAlignment="1">
      <alignment vertical="center"/>
    </xf>
    <xf numFmtId="0" fontId="2" fillId="27" borderId="24" xfId="0" applyFont="1" applyFill="1" applyBorder="1" applyAlignment="1">
      <alignment horizontal="center" vertical="center"/>
    </xf>
    <xf numFmtId="0" fontId="2" fillId="27" borderId="56" xfId="0" applyFont="1" applyFill="1" applyBorder="1" applyAlignment="1">
      <alignment horizontal="right" vertical="center"/>
    </xf>
    <xf numFmtId="0" fontId="2" fillId="0" borderId="113" xfId="0" applyFont="1" applyFill="1" applyBorder="1" applyAlignment="1">
      <alignment horizontal="right" vertical="center" wrapText="1"/>
    </xf>
    <xf numFmtId="38" fontId="2" fillId="0" borderId="133" xfId="77" applyFont="1" applyFill="1" applyBorder="1" applyAlignment="1">
      <alignment vertical="center"/>
    </xf>
    <xf numFmtId="0" fontId="2" fillId="0" borderId="26" xfId="0" applyFont="1" applyFill="1" applyBorder="1" applyAlignment="1">
      <alignment vertical="center"/>
    </xf>
    <xf numFmtId="0" fontId="10" fillId="0" borderId="98" xfId="0" applyFont="1" applyBorder="1" applyAlignment="1">
      <alignment vertical="center" wrapText="1"/>
    </xf>
    <xf numFmtId="0" fontId="0" fillId="0" borderId="6" xfId="0" applyBorder="1" applyAlignment="1">
      <alignment vertical="center" shrinkToFit="1"/>
    </xf>
    <xf numFmtId="0" fontId="0" fillId="0" borderId="7" xfId="0" applyBorder="1" applyAlignment="1">
      <alignment vertical="center" shrinkToFit="1"/>
    </xf>
    <xf numFmtId="0" fontId="0" fillId="0" borderId="80" xfId="0" applyBorder="1" applyAlignment="1">
      <alignment vertical="center" shrinkToFit="1"/>
    </xf>
    <xf numFmtId="0" fontId="8" fillId="0" borderId="10" xfId="0" applyFont="1" applyBorder="1" applyAlignment="1">
      <alignment horizontal="center" vertical="center" shrinkToFit="1"/>
    </xf>
    <xf numFmtId="0" fontId="2" fillId="0" borderId="10" xfId="0" applyFont="1" applyFill="1" applyBorder="1" applyAlignment="1">
      <alignment vertical="center"/>
    </xf>
    <xf numFmtId="0" fontId="2" fillId="0" borderId="37" xfId="0" applyFont="1" applyFill="1" applyBorder="1" applyAlignment="1">
      <alignment vertical="center"/>
    </xf>
    <xf numFmtId="0" fontId="11" fillId="29" borderId="120" xfId="0" applyFont="1" applyFill="1" applyBorder="1" applyAlignment="1">
      <alignment vertical="center"/>
    </xf>
    <xf numFmtId="0" fontId="11" fillId="29" borderId="98" xfId="0" applyFont="1" applyFill="1" applyBorder="1" applyAlignment="1">
      <alignment vertical="center"/>
    </xf>
    <xf numFmtId="0" fontId="2" fillId="27" borderId="111" xfId="0" applyFont="1" applyFill="1" applyBorder="1" applyAlignment="1">
      <alignment horizontal="center" vertical="center"/>
    </xf>
    <xf numFmtId="38" fontId="2" fillId="0" borderId="109" xfId="77" applyFont="1" applyFill="1" applyBorder="1" applyAlignment="1">
      <alignment vertical="center" wrapText="1"/>
    </xf>
    <xf numFmtId="0" fontId="9" fillId="0" borderId="0" xfId="0" applyFont="1" applyFill="1" applyBorder="1" applyAlignment="1">
      <alignment vertical="center"/>
    </xf>
    <xf numFmtId="0" fontId="2" fillId="32" borderId="102" xfId="0" applyFont="1" applyFill="1" applyBorder="1" applyAlignment="1">
      <alignment vertical="center" wrapText="1"/>
    </xf>
    <xf numFmtId="0" fontId="2" fillId="32" borderId="2" xfId="0" applyFont="1" applyFill="1" applyBorder="1" applyAlignment="1">
      <alignment vertical="center" wrapText="1"/>
    </xf>
    <xf numFmtId="0" fontId="2" fillId="27" borderId="32" xfId="0" applyFont="1" applyFill="1" applyBorder="1" applyAlignment="1">
      <alignment horizontal="center" vertical="center"/>
    </xf>
    <xf numFmtId="0" fontId="2" fillId="27" borderId="21" xfId="0" applyFont="1" applyFill="1" applyBorder="1" applyAlignment="1">
      <alignment horizontal="center" vertical="center"/>
    </xf>
    <xf numFmtId="0" fontId="2" fillId="32" borderId="32" xfId="0" applyFont="1" applyFill="1" applyBorder="1" applyAlignment="1">
      <alignment vertical="center" wrapText="1"/>
    </xf>
    <xf numFmtId="0" fontId="2" fillId="32" borderId="8" xfId="0" applyFont="1" applyFill="1" applyBorder="1" applyAlignment="1">
      <alignment vertical="center" wrapText="1"/>
    </xf>
    <xf numFmtId="0" fontId="2" fillId="32" borderId="51" xfId="0" applyFont="1" applyFill="1" applyBorder="1" applyAlignment="1">
      <alignment vertical="center" wrapText="1"/>
    </xf>
    <xf numFmtId="0" fontId="2" fillId="32" borderId="7" xfId="0" applyFont="1" applyFill="1" applyBorder="1" applyAlignment="1">
      <alignment vertical="center" wrapText="1"/>
    </xf>
    <xf numFmtId="0" fontId="2" fillId="32" borderId="21" xfId="0" applyFont="1" applyFill="1" applyBorder="1" applyAlignment="1">
      <alignment vertical="center" wrapText="1"/>
    </xf>
    <xf numFmtId="0" fontId="2" fillId="32" borderId="40" xfId="0" applyFont="1" applyFill="1" applyBorder="1" applyAlignment="1">
      <alignment vertical="center" wrapText="1"/>
    </xf>
    <xf numFmtId="0" fontId="2" fillId="32" borderId="144" xfId="0" applyFont="1" applyFill="1" applyBorder="1" applyAlignment="1">
      <alignment vertical="center" wrapText="1"/>
    </xf>
    <xf numFmtId="0" fontId="2" fillId="32" borderId="32" xfId="0" applyFont="1" applyFill="1" applyBorder="1" applyAlignment="1">
      <alignment vertical="center" wrapText="1"/>
    </xf>
    <xf numFmtId="0" fontId="2" fillId="32" borderId="8" xfId="0" applyFont="1" applyFill="1" applyBorder="1" applyAlignment="1">
      <alignment vertical="center" wrapText="1"/>
    </xf>
    <xf numFmtId="0" fontId="2" fillId="32" borderId="7" xfId="0" applyFont="1" applyFill="1" applyBorder="1" applyAlignment="1">
      <alignment vertical="center" wrapText="1"/>
    </xf>
    <xf numFmtId="0" fontId="2" fillId="32" borderId="21" xfId="0" applyFont="1" applyFill="1" applyBorder="1" applyAlignment="1">
      <alignment vertical="center" wrapText="1"/>
    </xf>
    <xf numFmtId="0" fontId="2" fillId="27" borderId="32" xfId="0" applyFont="1" applyFill="1" applyBorder="1" applyAlignment="1">
      <alignment horizontal="center" vertical="center"/>
    </xf>
    <xf numFmtId="0" fontId="0" fillId="27" borderId="47" xfId="0" applyFill="1" applyBorder="1" applyAlignment="1">
      <alignment vertical="center"/>
    </xf>
    <xf numFmtId="0" fontId="0" fillId="0" borderId="128" xfId="0" applyBorder="1" applyAlignment="1">
      <alignment vertical="center" shrinkToFit="1"/>
    </xf>
    <xf numFmtId="0" fontId="8" fillId="0" borderId="115" xfId="0" applyFont="1" applyBorder="1" applyAlignment="1">
      <alignment vertical="center" shrinkToFit="1"/>
    </xf>
    <xf numFmtId="0" fontId="0" fillId="27" borderId="145" xfId="0" applyFill="1" applyBorder="1">
      <alignment vertical="center"/>
    </xf>
    <xf numFmtId="0" fontId="2" fillId="0" borderId="12" xfId="0" applyFont="1" applyFill="1" applyBorder="1" applyAlignment="1">
      <alignment horizontal="center" vertical="center" wrapText="1"/>
    </xf>
    <xf numFmtId="38" fontId="49" fillId="0" borderId="4" xfId="77" applyFont="1" applyFill="1" applyBorder="1" applyAlignment="1">
      <alignment horizontal="right" vertical="center" wrapText="1"/>
    </xf>
    <xf numFmtId="38" fontId="49" fillId="0" borderId="1" xfId="77" applyFont="1" applyFill="1" applyBorder="1" applyAlignment="1">
      <alignment horizontal="right" vertical="center" wrapText="1"/>
    </xf>
    <xf numFmtId="38" fontId="49" fillId="0" borderId="76" xfId="77" applyFont="1" applyFill="1" applyBorder="1" applyAlignment="1">
      <alignment horizontal="right" vertical="center" wrapText="1"/>
    </xf>
    <xf numFmtId="38" fontId="49" fillId="0" borderId="1" xfId="77" applyFont="1" applyFill="1" applyBorder="1" applyAlignment="1">
      <alignment horizontal="right" vertical="center"/>
    </xf>
    <xf numFmtId="0" fontId="49" fillId="0" borderId="76" xfId="0" applyFont="1" applyFill="1" applyBorder="1" applyAlignment="1">
      <alignment horizontal="right" vertical="center"/>
    </xf>
    <xf numFmtId="38" fontId="49" fillId="2" borderId="1" xfId="77" applyFont="1" applyFill="1" applyBorder="1" applyAlignment="1">
      <alignment horizontal="right" vertical="center"/>
    </xf>
    <xf numFmtId="0" fontId="49" fillId="0" borderId="76" xfId="0" applyFont="1" applyFill="1" applyBorder="1" applyAlignment="1">
      <alignment horizontal="center" vertical="center" wrapText="1"/>
    </xf>
    <xf numFmtId="0" fontId="49" fillId="0" borderId="74" xfId="0" applyFont="1" applyFill="1" applyBorder="1" applyAlignment="1">
      <alignment horizontal="right" vertical="center" wrapText="1"/>
    </xf>
    <xf numFmtId="0" fontId="5" fillId="0" borderId="0" xfId="0" applyFont="1" applyAlignment="1">
      <alignment horizontal="center" vertical="center"/>
    </xf>
    <xf numFmtId="0" fontId="2" fillId="2" borderId="12" xfId="0" applyFont="1" applyFill="1" applyBorder="1" applyAlignment="1">
      <alignment horizontal="center" vertical="center"/>
    </xf>
    <xf numFmtId="0" fontId="2" fillId="32" borderId="7" xfId="0" applyFont="1" applyFill="1" applyBorder="1" applyAlignment="1">
      <alignment vertical="center" wrapText="1"/>
    </xf>
    <xf numFmtId="0" fontId="2" fillId="32" borderId="21" xfId="0" applyFont="1" applyFill="1" applyBorder="1" applyAlignment="1">
      <alignment vertical="center" wrapText="1"/>
    </xf>
    <xf numFmtId="0" fontId="2" fillId="27" borderId="32" xfId="0" applyFont="1" applyFill="1" applyBorder="1" applyAlignment="1">
      <alignment horizontal="center" vertical="center"/>
    </xf>
    <xf numFmtId="0" fontId="49" fillId="2" borderId="8" xfId="0" applyFont="1" applyFill="1" applyBorder="1" applyAlignment="1">
      <alignment horizontal="left" vertical="center" wrapText="1"/>
    </xf>
    <xf numFmtId="0" fontId="5" fillId="0" borderId="35" xfId="0" applyFont="1" applyBorder="1" applyAlignment="1">
      <alignment horizontal="center" vertical="center"/>
    </xf>
    <xf numFmtId="0" fontId="5" fillId="0" borderId="0" xfId="0" applyFont="1" applyBorder="1" applyAlignment="1">
      <alignment horizontal="center" vertical="center"/>
    </xf>
    <xf numFmtId="0" fontId="5" fillId="0" borderId="33" xfId="0" applyFont="1" applyBorder="1" applyAlignment="1">
      <alignment horizontal="center" vertical="center"/>
    </xf>
    <xf numFmtId="0" fontId="8" fillId="0" borderId="0" xfId="0" applyFont="1" applyBorder="1" applyAlignment="1">
      <alignment vertical="center" shrinkToFit="1"/>
    </xf>
    <xf numFmtId="0" fontId="49" fillId="2" borderId="9" xfId="0" applyFont="1" applyFill="1" applyBorder="1" applyAlignment="1">
      <alignment vertical="center" wrapText="1"/>
    </xf>
    <xf numFmtId="0" fontId="31" fillId="28" borderId="43" xfId="0" applyFont="1" applyFill="1" applyBorder="1" applyAlignment="1">
      <alignment horizontal="center" vertical="center"/>
    </xf>
    <xf numFmtId="0" fontId="41" fillId="28" borderId="43" xfId="0" applyFont="1" applyFill="1" applyBorder="1" applyAlignment="1">
      <alignment horizontal="center" vertical="center" wrapText="1"/>
    </xf>
    <xf numFmtId="0" fontId="52" fillId="0" borderId="0" xfId="0" applyFont="1">
      <alignment vertical="center"/>
    </xf>
    <xf numFmtId="0" fontId="53" fillId="0" borderId="0" xfId="0" applyFont="1" applyBorder="1" applyAlignment="1">
      <alignment horizontal="left" vertical="center"/>
    </xf>
    <xf numFmtId="0" fontId="54" fillId="0" borderId="106" xfId="0" applyFont="1" applyFill="1" applyBorder="1" applyAlignment="1">
      <alignment horizontal="center" vertical="center" wrapText="1"/>
    </xf>
    <xf numFmtId="38" fontId="54" fillId="0" borderId="4" xfId="77" applyFont="1" applyFill="1" applyBorder="1" applyAlignment="1">
      <alignment horizontal="right" vertical="center" wrapText="1"/>
    </xf>
    <xf numFmtId="38" fontId="54" fillId="0" borderId="1" xfId="77" applyFont="1" applyFill="1" applyBorder="1" applyAlignment="1">
      <alignment horizontal="right" vertical="center" wrapText="1"/>
    </xf>
    <xf numFmtId="38" fontId="54" fillId="0" borderId="76" xfId="77" applyFont="1" applyFill="1" applyBorder="1" applyAlignment="1">
      <alignment horizontal="right" vertical="center" wrapText="1"/>
    </xf>
    <xf numFmtId="0" fontId="2" fillId="0" borderId="76" xfId="0" applyFont="1" applyFill="1" applyBorder="1" applyAlignment="1">
      <alignment horizontal="right" vertical="center"/>
    </xf>
    <xf numFmtId="38" fontId="54" fillId="2" borderId="1" xfId="77" applyFont="1" applyFill="1" applyBorder="1" applyAlignment="1">
      <alignment horizontal="right" vertical="center"/>
    </xf>
    <xf numFmtId="38" fontId="54" fillId="0" borderId="133" xfId="77" applyFont="1" applyFill="1" applyBorder="1" applyAlignment="1">
      <alignment horizontal="right" vertical="center" wrapText="1"/>
    </xf>
    <xf numFmtId="38" fontId="54" fillId="0" borderId="78" xfId="77" applyFont="1" applyFill="1" applyBorder="1" applyAlignment="1">
      <alignment horizontal="right" vertical="center" wrapText="1"/>
    </xf>
    <xf numFmtId="0" fontId="54" fillId="0" borderId="74" xfId="0" applyFont="1" applyFill="1" applyBorder="1" applyAlignment="1">
      <alignment horizontal="right" vertical="center" wrapText="1"/>
    </xf>
    <xf numFmtId="0" fontId="49" fillId="0" borderId="74" xfId="0" applyFont="1" applyFill="1" applyBorder="1" applyAlignment="1">
      <alignment horizontal="center" vertical="center" wrapText="1"/>
    </xf>
    <xf numFmtId="0" fontId="11" fillId="29" borderId="115" xfId="0" applyFont="1" applyFill="1" applyBorder="1" applyAlignment="1">
      <alignment vertical="center" wrapText="1"/>
    </xf>
    <xf numFmtId="0" fontId="35" fillId="0" borderId="41" xfId="0" applyFont="1" applyFill="1" applyBorder="1" applyAlignment="1">
      <alignment vertical="center"/>
    </xf>
    <xf numFmtId="0" fontId="35" fillId="0" borderId="27" xfId="0" applyFont="1" applyFill="1" applyBorder="1" applyAlignment="1">
      <alignment vertical="center"/>
    </xf>
    <xf numFmtId="0" fontId="35" fillId="0" borderId="28" xfId="0" applyFont="1" applyFill="1" applyBorder="1" applyAlignment="1">
      <alignment vertical="center"/>
    </xf>
    <xf numFmtId="0" fontId="2" fillId="0" borderId="40" xfId="0" applyFont="1" applyFill="1" applyBorder="1" applyAlignment="1">
      <alignment horizontal="center" vertical="center"/>
    </xf>
    <xf numFmtId="0" fontId="42" fillId="0" borderId="22" xfId="0" applyFont="1" applyFill="1" applyBorder="1" applyAlignment="1">
      <alignment horizontal="center" vertical="center" wrapText="1"/>
    </xf>
    <xf numFmtId="0" fontId="2" fillId="2" borderId="17" xfId="0" applyFont="1" applyFill="1" applyBorder="1" applyAlignment="1">
      <alignment horizontal="center" vertical="center"/>
    </xf>
    <xf numFmtId="0" fontId="2" fillId="2" borderId="144" xfId="0" applyFont="1" applyFill="1" applyBorder="1" applyAlignment="1">
      <alignment horizontal="center" vertical="center"/>
    </xf>
    <xf numFmtId="0" fontId="2" fillId="2" borderId="18" xfId="0" applyFont="1" applyFill="1" applyBorder="1" applyAlignment="1">
      <alignment horizontal="center" vertical="center" wrapText="1"/>
    </xf>
    <xf numFmtId="0" fontId="35" fillId="0" borderId="35" xfId="0" applyFont="1" applyFill="1" applyBorder="1" applyAlignment="1">
      <alignment vertical="center"/>
    </xf>
    <xf numFmtId="0" fontId="35" fillId="0" borderId="0" xfId="0" applyFont="1" applyFill="1" applyBorder="1" applyAlignment="1">
      <alignment vertical="center"/>
    </xf>
    <xf numFmtId="0" fontId="35" fillId="0" borderId="33" xfId="0" applyFont="1" applyFill="1" applyBorder="1" applyAlignment="1">
      <alignment vertical="center"/>
    </xf>
    <xf numFmtId="0" fontId="2" fillId="32" borderId="50" xfId="0" applyFont="1" applyFill="1" applyBorder="1" applyAlignment="1">
      <alignment vertical="center"/>
    </xf>
    <xf numFmtId="38" fontId="56" fillId="0" borderId="113" xfId="77" applyFont="1" applyFill="1" applyBorder="1" applyAlignment="1">
      <alignment vertical="center"/>
    </xf>
    <xf numFmtId="0" fontId="2" fillId="32" borderId="35" xfId="0" applyFont="1" applyFill="1" applyBorder="1" applyAlignment="1">
      <alignment vertical="center"/>
    </xf>
    <xf numFmtId="0" fontId="2" fillId="32" borderId="32" xfId="0" applyFont="1" applyFill="1" applyBorder="1" applyAlignment="1">
      <alignment vertical="center"/>
    </xf>
    <xf numFmtId="0" fontId="2" fillId="32" borderId="56" xfId="0" applyFont="1" applyFill="1" applyBorder="1" applyAlignment="1">
      <alignment vertical="center"/>
    </xf>
    <xf numFmtId="0" fontId="2" fillId="32" borderId="71" xfId="0" applyFont="1" applyFill="1" applyBorder="1" applyAlignment="1">
      <alignment vertical="center"/>
    </xf>
    <xf numFmtId="38" fontId="54" fillId="0" borderId="74" xfId="77" applyFont="1" applyFill="1" applyBorder="1" applyAlignment="1">
      <alignment horizontal="right" vertical="center" wrapText="1"/>
    </xf>
    <xf numFmtId="0" fontId="35" fillId="0" borderId="96" xfId="0" applyFont="1" applyFill="1" applyBorder="1" applyAlignment="1">
      <alignment vertical="center"/>
    </xf>
    <xf numFmtId="38" fontId="35" fillId="29" borderId="115" xfId="77" applyFont="1" applyFill="1" applyBorder="1" applyAlignment="1">
      <alignment vertical="center"/>
    </xf>
    <xf numFmtId="0" fontId="35" fillId="0" borderId="36" xfId="0" applyFont="1" applyFill="1" applyBorder="1" applyAlignment="1">
      <alignment vertical="center"/>
    </xf>
    <xf numFmtId="0" fontId="35" fillId="0" borderId="10" xfId="0" applyFont="1" applyFill="1" applyBorder="1" applyAlignment="1">
      <alignment vertical="center"/>
    </xf>
    <xf numFmtId="0" fontId="35" fillId="0" borderId="37" xfId="0" applyFont="1" applyFill="1" applyBorder="1" applyAlignment="1">
      <alignment vertical="center"/>
    </xf>
    <xf numFmtId="0" fontId="42" fillId="0" borderId="12" xfId="0" applyFont="1" applyFill="1" applyBorder="1" applyAlignment="1">
      <alignment horizontal="center" vertical="center" wrapText="1"/>
    </xf>
    <xf numFmtId="38" fontId="54" fillId="0" borderId="1" xfId="77" applyFont="1" applyFill="1" applyBorder="1" applyAlignment="1">
      <alignment vertical="center"/>
    </xf>
    <xf numFmtId="38" fontId="54" fillId="0" borderId="133" xfId="77" applyFont="1" applyFill="1" applyBorder="1" applyAlignment="1">
      <alignment vertical="center"/>
    </xf>
    <xf numFmtId="38" fontId="54" fillId="0" borderId="26" xfId="77" applyFont="1" applyFill="1" applyBorder="1" applyAlignment="1">
      <alignment vertical="center"/>
    </xf>
    <xf numFmtId="0" fontId="49" fillId="0" borderId="4" xfId="0" applyFont="1" applyFill="1" applyBorder="1" applyAlignment="1">
      <alignment horizontal="center" vertical="center"/>
    </xf>
    <xf numFmtId="0" fontId="49" fillId="0" borderId="1"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27" xfId="0" applyFont="1" applyFill="1" applyBorder="1" applyAlignment="1">
      <alignment vertical="center"/>
    </xf>
    <xf numFmtId="0" fontId="49" fillId="2" borderId="131" xfId="0" applyFont="1" applyFill="1" applyBorder="1" applyAlignment="1">
      <alignment horizontal="center" vertical="center" wrapText="1"/>
    </xf>
    <xf numFmtId="0" fontId="49" fillId="0" borderId="143" xfId="0" applyFont="1" applyFill="1" applyBorder="1" applyAlignment="1">
      <alignment horizontal="center" vertical="center" wrapText="1"/>
    </xf>
    <xf numFmtId="0" fontId="58" fillId="0" borderId="12" xfId="0" applyFont="1" applyFill="1" applyBorder="1" applyAlignment="1">
      <alignment horizontal="center" vertical="center" wrapText="1"/>
    </xf>
    <xf numFmtId="0" fontId="49" fillId="2" borderId="12" xfId="0" applyFont="1" applyFill="1" applyBorder="1" applyAlignment="1">
      <alignment horizontal="center" vertical="center"/>
    </xf>
    <xf numFmtId="0" fontId="49" fillId="2" borderId="66" xfId="0" applyFont="1" applyFill="1" applyBorder="1" applyAlignment="1">
      <alignment horizontal="center" vertical="center"/>
    </xf>
    <xf numFmtId="0" fontId="49" fillId="2" borderId="148" xfId="0" applyFont="1" applyFill="1" applyBorder="1" applyAlignment="1">
      <alignment vertical="center" wrapText="1"/>
    </xf>
    <xf numFmtId="0" fontId="49" fillId="27" borderId="2" xfId="0" applyFont="1" applyFill="1" applyBorder="1" applyAlignment="1">
      <alignment vertical="center"/>
    </xf>
    <xf numFmtId="0" fontId="49" fillId="0" borderId="16" xfId="0" applyFont="1" applyFill="1" applyBorder="1" applyAlignment="1">
      <alignment vertical="center"/>
    </xf>
    <xf numFmtId="0" fontId="49" fillId="2" borderId="148" xfId="0" applyFont="1" applyFill="1" applyBorder="1" applyAlignment="1">
      <alignment horizontal="left" vertical="center" wrapText="1"/>
    </xf>
    <xf numFmtId="0" fontId="49" fillId="2" borderId="149" xfId="0" applyFont="1" applyFill="1" applyBorder="1" applyAlignment="1">
      <alignment vertical="center" wrapText="1"/>
    </xf>
    <xf numFmtId="0" fontId="49" fillId="27" borderId="102" xfId="0" applyFont="1" applyFill="1" applyBorder="1" applyAlignment="1">
      <alignment horizontal="center" vertical="center"/>
    </xf>
    <xf numFmtId="0" fontId="49" fillId="2" borderId="25" xfId="0" applyFont="1" applyFill="1" applyBorder="1" applyAlignment="1">
      <alignment vertical="center" wrapText="1"/>
    </xf>
    <xf numFmtId="0" fontId="2" fillId="0" borderId="35" xfId="0" applyFont="1" applyFill="1" applyBorder="1" applyAlignment="1">
      <alignment horizontal="center" vertical="center"/>
    </xf>
    <xf numFmtId="0" fontId="54" fillId="2" borderId="0" xfId="0" applyFont="1" applyFill="1" applyBorder="1" applyAlignment="1">
      <alignment horizontal="center" vertical="center" wrapText="1"/>
    </xf>
    <xf numFmtId="0" fontId="54" fillId="0" borderId="96" xfId="0" applyFont="1" applyFill="1" applyBorder="1" applyAlignment="1">
      <alignment vertical="center"/>
    </xf>
    <xf numFmtId="0" fontId="49" fillId="0" borderId="96" xfId="0" applyFont="1" applyFill="1" applyBorder="1" applyAlignment="1">
      <alignment vertical="center"/>
    </xf>
    <xf numFmtId="38" fontId="57" fillId="29" borderId="100" xfId="77" applyFont="1" applyFill="1" applyBorder="1" applyAlignment="1">
      <alignment horizontal="right" vertical="center" wrapText="1"/>
    </xf>
    <xf numFmtId="0" fontId="2" fillId="0" borderId="36" xfId="0" applyFont="1" applyFill="1" applyBorder="1" applyAlignment="1">
      <alignment horizontal="center" vertical="center"/>
    </xf>
    <xf numFmtId="0" fontId="0" fillId="27" borderId="150" xfId="0" applyFill="1" applyBorder="1" applyAlignment="1">
      <alignment vertical="center"/>
    </xf>
    <xf numFmtId="0" fontId="22" fillId="0" borderId="98" xfId="0" applyFont="1" applyBorder="1" applyAlignment="1">
      <alignment horizontal="center" vertical="center" wrapText="1"/>
    </xf>
    <xf numFmtId="0" fontId="33" fillId="0" borderId="9" xfId="0" applyFont="1" applyBorder="1" applyAlignment="1">
      <alignment vertical="center" shrinkToFit="1"/>
    </xf>
    <xf numFmtId="0" fontId="33" fillId="0" borderId="8" xfId="0" applyFont="1" applyBorder="1" applyAlignment="1">
      <alignment vertical="center" shrinkToFit="1"/>
    </xf>
    <xf numFmtId="0" fontId="40" fillId="0" borderId="146" xfId="0" applyFont="1" applyBorder="1" applyAlignment="1">
      <alignment vertical="center" shrinkToFit="1"/>
    </xf>
    <xf numFmtId="0" fontId="0" fillId="0" borderId="51" xfId="0" applyBorder="1" applyAlignment="1">
      <alignment vertical="center" shrinkToFit="1"/>
    </xf>
    <xf numFmtId="0" fontId="0" fillId="0" borderId="33" xfId="0" applyBorder="1" applyAlignment="1">
      <alignment vertical="center" shrinkToFit="1"/>
    </xf>
    <xf numFmtId="0" fontId="0" fillId="0" borderId="24" xfId="0" applyBorder="1" applyAlignment="1">
      <alignment vertical="center" shrinkToFit="1"/>
    </xf>
    <xf numFmtId="0" fontId="0" fillId="0" borderId="25" xfId="0" applyFill="1" applyBorder="1" applyAlignment="1">
      <alignment vertical="center" shrinkToFit="1"/>
    </xf>
    <xf numFmtId="0" fontId="0" fillId="0" borderId="19" xfId="0" applyBorder="1" applyAlignment="1">
      <alignment vertical="center" shrinkToFit="1"/>
    </xf>
    <xf numFmtId="0" fontId="0" fillId="0" borderId="73" xfId="0" applyBorder="1" applyAlignment="1">
      <alignment vertical="center" shrinkToFit="1"/>
    </xf>
    <xf numFmtId="0" fontId="0" fillId="0" borderId="75" xfId="0" applyFill="1" applyBorder="1" applyAlignment="1">
      <alignment vertical="center" shrinkToFit="1"/>
    </xf>
    <xf numFmtId="0" fontId="38" fillId="0" borderId="0" xfId="0" applyFont="1" applyAlignment="1">
      <alignment horizontal="right" vertical="center"/>
    </xf>
    <xf numFmtId="0" fontId="0" fillId="0" borderId="91" xfId="0" applyFont="1" applyBorder="1" applyAlignment="1">
      <alignment horizontal="left" vertical="center" wrapText="1"/>
    </xf>
    <xf numFmtId="0" fontId="22" fillId="0" borderId="98" xfId="0" applyFont="1" applyBorder="1" applyAlignment="1">
      <alignment horizontal="left" vertical="center" wrapText="1"/>
    </xf>
    <xf numFmtId="0" fontId="22" fillId="0" borderId="91" xfId="0" applyFont="1" applyBorder="1" applyAlignment="1">
      <alignment horizontal="left" vertical="center" wrapText="1"/>
    </xf>
    <xf numFmtId="0" fontId="22" fillId="0" borderId="26" xfId="0" applyFont="1" applyBorder="1" applyAlignment="1">
      <alignment horizontal="left" vertical="center" wrapText="1"/>
    </xf>
    <xf numFmtId="0" fontId="60" fillId="0" borderId="92" xfId="0" applyFont="1" applyFill="1" applyBorder="1" applyAlignment="1">
      <alignment horizontal="left" vertical="center" wrapText="1"/>
    </xf>
    <xf numFmtId="0" fontId="22" fillId="0" borderId="44" xfId="0" applyFont="1" applyBorder="1" applyAlignment="1">
      <alignment horizontal="left" vertical="center" wrapText="1"/>
    </xf>
    <xf numFmtId="0" fontId="48" fillId="0" borderId="0" xfId="0" applyFont="1" applyFill="1" applyBorder="1" applyAlignment="1">
      <alignment vertical="center" wrapText="1"/>
    </xf>
    <xf numFmtId="0" fontId="34" fillId="0" borderId="0" xfId="0" applyFont="1" applyAlignment="1">
      <alignment horizontal="right" vertical="top"/>
    </xf>
    <xf numFmtId="0" fontId="63" fillId="0" borderId="0" xfId="0" applyFont="1" applyAlignment="1">
      <alignment horizontal="center" vertical="center"/>
    </xf>
    <xf numFmtId="0" fontId="38" fillId="0" borderId="0" xfId="0" applyFont="1" applyFill="1" applyBorder="1" applyAlignment="1">
      <alignment vertical="center" wrapText="1"/>
    </xf>
    <xf numFmtId="0" fontId="46" fillId="0" borderId="0" xfId="0" applyFont="1" applyFill="1" applyBorder="1" applyAlignment="1">
      <alignment vertical="center" wrapText="1"/>
    </xf>
    <xf numFmtId="0" fontId="46" fillId="0" borderId="0" xfId="0" applyFont="1" applyFill="1" applyBorder="1" applyAlignment="1">
      <alignment horizontal="left" vertical="center" wrapText="1"/>
    </xf>
    <xf numFmtId="0" fontId="64" fillId="0" borderId="0" xfId="0" applyFont="1" applyFill="1" applyBorder="1" applyAlignment="1">
      <alignment vertical="center" wrapText="1"/>
    </xf>
    <xf numFmtId="0" fontId="65" fillId="0" borderId="0" xfId="0" applyFont="1" applyFill="1" applyBorder="1" applyAlignment="1">
      <alignment vertical="center"/>
    </xf>
    <xf numFmtId="0" fontId="33" fillId="0" borderId="0" xfId="0" applyFont="1" applyFill="1" applyBorder="1" applyAlignment="1">
      <alignment vertical="top" wrapText="1"/>
    </xf>
    <xf numFmtId="0" fontId="40" fillId="0" borderId="0" xfId="0" applyFont="1" applyFill="1" applyBorder="1" applyAlignment="1">
      <alignment vertical="top" wrapText="1"/>
    </xf>
    <xf numFmtId="0" fontId="34" fillId="0" borderId="0" xfId="0" applyFont="1" applyBorder="1" applyAlignment="1">
      <alignment horizontal="right" vertical="center"/>
    </xf>
    <xf numFmtId="0" fontId="5" fillId="3" borderId="46" xfId="0" applyFont="1" applyFill="1" applyBorder="1" applyAlignment="1">
      <alignment horizontal="center" vertical="center"/>
    </xf>
    <xf numFmtId="0" fontId="5" fillId="3" borderId="43" xfId="0" applyFont="1" applyFill="1" applyBorder="1" applyAlignment="1">
      <alignment horizontal="center" vertical="center"/>
    </xf>
    <xf numFmtId="0" fontId="9" fillId="4" borderId="43" xfId="0" applyFont="1" applyFill="1" applyBorder="1" applyAlignment="1">
      <alignment horizontal="center" vertical="center"/>
    </xf>
    <xf numFmtId="0" fontId="9" fillId="4" borderId="44" xfId="0" applyFont="1" applyFill="1" applyBorder="1" applyAlignment="1">
      <alignment horizontal="center" vertical="center"/>
    </xf>
    <xf numFmtId="0" fontId="61" fillId="0" borderId="0" xfId="0" applyFont="1" applyAlignment="1">
      <alignment horizontal="center" vertical="center" wrapText="1"/>
    </xf>
    <xf numFmtId="0" fontId="62" fillId="0" borderId="0" xfId="0" applyFont="1" applyAlignment="1">
      <alignment horizontal="center" vertical="center"/>
    </xf>
    <xf numFmtId="0" fontId="8" fillId="0" borderId="93" xfId="0" applyFont="1" applyBorder="1" applyAlignment="1">
      <alignment horizontal="center" vertical="center" shrinkToFit="1"/>
    </xf>
    <xf numFmtId="0" fontId="8" fillId="0" borderId="101" xfId="0" applyFont="1" applyBorder="1" applyAlignment="1">
      <alignment horizontal="center" vertical="center" shrinkToFit="1"/>
    </xf>
    <xf numFmtId="0" fontId="2" fillId="0" borderId="27" xfId="0" applyFont="1" applyFill="1" applyBorder="1" applyAlignment="1">
      <alignment horizontal="left" vertical="center" wrapText="1"/>
    </xf>
    <xf numFmtId="0" fontId="32" fillId="0" borderId="130" xfId="0" applyFont="1" applyBorder="1" applyAlignment="1">
      <alignment horizontal="center" vertical="center"/>
    </xf>
    <xf numFmtId="0" fontId="32" fillId="0" borderId="14" xfId="0" applyFont="1" applyBorder="1" applyAlignment="1">
      <alignment horizontal="center" vertical="center"/>
    </xf>
    <xf numFmtId="0" fontId="2" fillId="2" borderId="40" xfId="0" applyFont="1" applyFill="1" applyBorder="1" applyAlignment="1">
      <alignment vertical="center" wrapText="1"/>
    </xf>
    <xf numFmtId="0" fontId="2" fillId="2" borderId="55" xfId="0" applyFont="1" applyFill="1" applyBorder="1" applyAlignment="1">
      <alignment vertical="center" wrapText="1"/>
    </xf>
    <xf numFmtId="0" fontId="2" fillId="28" borderId="41" xfId="0" applyFont="1" applyFill="1" applyBorder="1" applyAlignment="1">
      <alignment horizontal="center" vertical="center" wrapText="1"/>
    </xf>
    <xf numFmtId="0" fontId="2" fillId="28" borderId="28" xfId="0" applyFont="1" applyFill="1" applyBorder="1" applyAlignment="1">
      <alignment horizontal="center" vertical="center" wrapText="1"/>
    </xf>
    <xf numFmtId="0" fontId="2" fillId="28" borderId="50" xfId="0" applyFont="1" applyFill="1" applyBorder="1" applyAlignment="1">
      <alignment horizontal="center" vertical="center" wrapText="1"/>
    </xf>
    <xf numFmtId="0" fontId="2" fillId="28" borderId="51" xfId="0" applyFont="1" applyFill="1" applyBorder="1" applyAlignment="1">
      <alignment horizontal="center" vertical="center" wrapText="1"/>
    </xf>
    <xf numFmtId="0" fontId="32" fillId="0" borderId="54" xfId="0" applyFont="1" applyBorder="1" applyAlignment="1">
      <alignment horizontal="center" vertical="center"/>
    </xf>
    <xf numFmtId="0" fontId="32" fillId="0" borderId="12" xfId="0" applyFont="1" applyBorder="1" applyAlignment="1">
      <alignment horizontal="center" vertical="center"/>
    </xf>
    <xf numFmtId="0" fontId="2" fillId="2" borderId="32" xfId="0" applyFont="1" applyFill="1" applyBorder="1" applyAlignment="1">
      <alignment vertical="center" wrapText="1"/>
    </xf>
    <xf numFmtId="0" fontId="2" fillId="2" borderId="21" xfId="0" applyFont="1" applyFill="1" applyBorder="1" applyAlignment="1">
      <alignment vertical="center" wrapText="1"/>
    </xf>
    <xf numFmtId="0" fontId="2" fillId="2" borderId="32"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9" fillId="28" borderId="46" xfId="0" applyFont="1" applyFill="1" applyBorder="1" applyAlignment="1">
      <alignment horizontal="center" vertical="center"/>
    </xf>
    <xf numFmtId="0" fontId="9" fillId="28" borderId="43" xfId="0" applyFont="1" applyFill="1" applyBorder="1" applyAlignment="1">
      <alignment horizontal="center" vertical="center"/>
    </xf>
    <xf numFmtId="0" fontId="9" fillId="27" borderId="43" xfId="0" applyFont="1" applyFill="1" applyBorder="1" applyAlignment="1">
      <alignment horizontal="center" vertical="center"/>
    </xf>
    <xf numFmtId="0" fontId="9" fillId="27" borderId="44" xfId="0" applyFont="1" applyFill="1" applyBorder="1" applyAlignment="1">
      <alignment horizontal="center" vertical="center"/>
    </xf>
    <xf numFmtId="0" fontId="4" fillId="28" borderId="48" xfId="0" applyFont="1" applyFill="1" applyBorder="1" applyAlignment="1">
      <alignment horizontal="center" vertical="center" textRotation="255" wrapText="1"/>
    </xf>
    <xf numFmtId="0" fontId="4" fillId="28" borderId="45" xfId="0" applyFont="1" applyFill="1" applyBorder="1" applyAlignment="1">
      <alignment horizontal="center" vertical="center" textRotation="255" wrapText="1"/>
    </xf>
    <xf numFmtId="0" fontId="4" fillId="28" borderId="49" xfId="0" applyFont="1" applyFill="1" applyBorder="1" applyAlignment="1">
      <alignment horizontal="center" vertical="center" textRotation="255" wrapText="1"/>
    </xf>
    <xf numFmtId="0" fontId="31" fillId="28" borderId="46" xfId="0" applyFont="1" applyFill="1" applyBorder="1" applyAlignment="1">
      <alignment horizontal="center" vertical="center"/>
    </xf>
    <xf numFmtId="0" fontId="31" fillId="28" borderId="43" xfId="0" applyFont="1" applyFill="1" applyBorder="1" applyAlignment="1">
      <alignment horizontal="center" vertical="center"/>
    </xf>
    <xf numFmtId="0" fontId="2" fillId="2" borderId="32" xfId="0" applyFont="1" applyFill="1" applyBorder="1" applyAlignment="1">
      <alignment vertical="center" shrinkToFit="1"/>
    </xf>
    <xf numFmtId="0" fontId="2" fillId="2" borderId="21" xfId="0" applyFont="1" applyFill="1" applyBorder="1" applyAlignment="1">
      <alignment vertical="center" shrinkToFit="1"/>
    </xf>
    <xf numFmtId="0" fontId="54" fillId="2" borderId="0" xfId="0" applyFont="1" applyFill="1" applyBorder="1" applyAlignment="1">
      <alignment horizontal="center" vertical="center" wrapText="1"/>
    </xf>
    <xf numFmtId="0" fontId="49" fillId="2" borderId="93" xfId="0" applyFont="1" applyFill="1" applyBorder="1" applyAlignment="1">
      <alignment horizontal="center" vertical="center" wrapText="1"/>
    </xf>
    <xf numFmtId="0" fontId="49" fillId="2" borderId="101" xfId="0" applyFont="1" applyFill="1" applyBorder="1" applyAlignment="1">
      <alignment horizontal="center" vertical="center" wrapText="1"/>
    </xf>
    <xf numFmtId="0" fontId="41" fillId="28" borderId="46" xfId="0" applyFont="1" applyFill="1" applyBorder="1" applyAlignment="1">
      <alignment horizontal="center" vertical="center" wrapText="1"/>
    </xf>
    <xf numFmtId="0" fontId="41" fillId="28" borderId="43" xfId="0" applyFont="1" applyFill="1" applyBorder="1" applyAlignment="1">
      <alignment horizontal="center" vertical="center" wrapText="1"/>
    </xf>
    <xf numFmtId="38" fontId="41" fillId="29" borderId="98" xfId="77" applyFont="1" applyFill="1" applyBorder="1" applyAlignment="1">
      <alignment horizontal="right" vertical="center" wrapText="1"/>
    </xf>
    <xf numFmtId="38" fontId="41" fillId="29" borderId="43" xfId="77" applyFont="1" applyFill="1" applyBorder="1" applyAlignment="1">
      <alignment horizontal="right" vertical="center" wrapText="1"/>
    </xf>
    <xf numFmtId="0" fontId="47" fillId="0" borderId="46" xfId="0" applyFont="1" applyFill="1" applyBorder="1" applyAlignment="1">
      <alignment horizontal="left" vertical="top" wrapText="1"/>
    </xf>
    <xf numFmtId="0" fontId="47" fillId="0" borderId="43" xfId="0" applyFont="1" applyFill="1" applyBorder="1" applyAlignment="1">
      <alignment horizontal="left" vertical="top" wrapText="1"/>
    </xf>
    <xf numFmtId="0" fontId="47" fillId="0" borderId="44" xfId="0" applyFont="1" applyFill="1" applyBorder="1" applyAlignment="1">
      <alignment horizontal="left" vertical="top" wrapText="1"/>
    </xf>
    <xf numFmtId="0" fontId="49" fillId="2" borderId="0" xfId="0" applyFont="1" applyFill="1" applyBorder="1" applyAlignment="1">
      <alignment horizontal="left" vertical="top" wrapText="1"/>
    </xf>
    <xf numFmtId="0" fontId="2" fillId="0" borderId="31"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99" xfId="0" applyFont="1" applyFill="1" applyBorder="1" applyAlignment="1">
      <alignment horizontal="center" vertical="center"/>
    </xf>
    <xf numFmtId="0" fontId="2" fillId="0" borderId="134" xfId="0" applyFont="1" applyFill="1" applyBorder="1" applyAlignment="1">
      <alignment horizontal="center" vertical="center"/>
    </xf>
    <xf numFmtId="0" fontId="2" fillId="0" borderId="135" xfId="0" applyFont="1" applyFill="1" applyBorder="1" applyAlignment="1">
      <alignment horizontal="center" vertical="center"/>
    </xf>
    <xf numFmtId="0" fontId="2" fillId="0" borderId="97" xfId="0" applyFont="1" applyFill="1" applyBorder="1" applyAlignment="1">
      <alignment horizontal="center" vertical="center"/>
    </xf>
    <xf numFmtId="0" fontId="2" fillId="0" borderId="137" xfId="0" applyFont="1" applyFill="1" applyBorder="1" applyAlignment="1">
      <alignment horizontal="center" vertical="center"/>
    </xf>
    <xf numFmtId="0" fontId="57" fillId="28" borderId="27" xfId="0" applyFont="1" applyFill="1" applyBorder="1" applyAlignment="1">
      <alignment horizontal="center" vertical="center" wrapText="1"/>
    </xf>
    <xf numFmtId="0" fontId="57" fillId="28" borderId="28"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132" xfId="0" applyFont="1" applyFill="1" applyBorder="1" applyAlignment="1">
      <alignment vertical="center" wrapText="1"/>
    </xf>
    <xf numFmtId="0" fontId="2" fillId="2" borderId="45" xfId="0" applyFont="1" applyFill="1" applyBorder="1" applyAlignment="1">
      <alignment vertical="center" wrapText="1"/>
    </xf>
    <xf numFmtId="0" fontId="7" fillId="2" borderId="19"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7" xfId="0" applyFont="1" applyFill="1" applyBorder="1" applyAlignment="1">
      <alignment horizontal="center" vertical="center"/>
    </xf>
    <xf numFmtId="0" fontId="2" fillId="2" borderId="48" xfId="0" applyFont="1" applyFill="1" applyBorder="1" applyAlignment="1">
      <alignment horizontal="left" vertical="center" wrapText="1"/>
    </xf>
    <xf numFmtId="0" fontId="2" fillId="2" borderId="45" xfId="0" applyFont="1" applyFill="1" applyBorder="1" applyAlignment="1">
      <alignment horizontal="left" vertical="center" wrapText="1"/>
    </xf>
    <xf numFmtId="0" fontId="2" fillId="2" borderId="49" xfId="0" applyFont="1" applyFill="1" applyBorder="1" applyAlignment="1">
      <alignment horizontal="left" vertical="center" wrapText="1"/>
    </xf>
    <xf numFmtId="0" fontId="35" fillId="0" borderId="67" xfId="0" applyFont="1" applyFill="1" applyBorder="1" applyAlignment="1">
      <alignment horizontal="center" vertical="center"/>
    </xf>
    <xf numFmtId="0" fontId="35" fillId="0" borderId="89" xfId="0" applyFont="1" applyFill="1" applyBorder="1" applyAlignment="1">
      <alignment horizontal="center" vertical="center"/>
    </xf>
    <xf numFmtId="0" fontId="35" fillId="0" borderId="90" xfId="0" applyFont="1" applyFill="1" applyBorder="1" applyAlignment="1">
      <alignment horizontal="center" vertical="center"/>
    </xf>
    <xf numFmtId="0" fontId="35" fillId="0" borderId="84" xfId="0" applyFont="1" applyFill="1" applyBorder="1" applyAlignment="1">
      <alignment horizontal="center" vertical="center"/>
    </xf>
    <xf numFmtId="0" fontId="35" fillId="0" borderId="85" xfId="0" applyFont="1" applyFill="1" applyBorder="1" applyAlignment="1">
      <alignment horizontal="center" vertical="center"/>
    </xf>
    <xf numFmtId="0" fontId="35" fillId="0" borderId="86" xfId="0" applyFont="1" applyFill="1" applyBorder="1" applyAlignment="1">
      <alignment horizontal="center" vertical="center"/>
    </xf>
    <xf numFmtId="0" fontId="2" fillId="2" borderId="31" xfId="0" applyFont="1" applyFill="1" applyBorder="1" applyAlignment="1">
      <alignment horizontal="left" vertical="center" wrapText="1"/>
    </xf>
    <xf numFmtId="0" fontId="2" fillId="2" borderId="14" xfId="0" applyFont="1" applyFill="1" applyBorder="1" applyAlignment="1">
      <alignment horizontal="left" vertical="center" wrapText="1"/>
    </xf>
    <xf numFmtId="38" fontId="54" fillId="0" borderId="104" xfId="77" applyFont="1" applyFill="1" applyBorder="1" applyAlignment="1">
      <alignment horizontal="center" vertical="center" wrapText="1"/>
    </xf>
    <xf numFmtId="38" fontId="54" fillId="0" borderId="112" xfId="77" applyFont="1" applyFill="1" applyBorder="1" applyAlignment="1">
      <alignment horizontal="center" vertical="center" wrapText="1"/>
    </xf>
    <xf numFmtId="38" fontId="54" fillId="0" borderId="142" xfId="77" applyFont="1" applyFill="1" applyBorder="1" applyAlignment="1">
      <alignment horizontal="center" vertical="center" wrapText="1"/>
    </xf>
    <xf numFmtId="0" fontId="2" fillId="0" borderId="104" xfId="0" applyFont="1" applyFill="1" applyBorder="1" applyAlignment="1">
      <alignment horizontal="center" vertical="center"/>
    </xf>
    <xf numFmtId="0" fontId="2" fillId="0" borderId="112" xfId="0" applyFont="1" applyFill="1" applyBorder="1" applyAlignment="1">
      <alignment horizontal="center" vertical="center"/>
    </xf>
    <xf numFmtId="0" fontId="2" fillId="0" borderId="142" xfId="0" applyFont="1" applyFill="1" applyBorder="1" applyAlignment="1">
      <alignment horizontal="center" vertical="center"/>
    </xf>
    <xf numFmtId="0" fontId="2" fillId="2" borderId="56"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2" fillId="2" borderId="71" xfId="0" applyFont="1" applyFill="1" applyBorder="1" applyAlignment="1">
      <alignment horizontal="left" vertical="center" wrapText="1"/>
    </xf>
    <xf numFmtId="0" fontId="2" fillId="2" borderId="95" xfId="0" applyFont="1" applyFill="1" applyBorder="1" applyAlignment="1">
      <alignment horizontal="left" vertical="center" wrapText="1"/>
    </xf>
    <xf numFmtId="0" fontId="2" fillId="2" borderId="93" xfId="0" applyFont="1" applyFill="1" applyBorder="1" applyAlignment="1">
      <alignment horizontal="center" vertical="center" wrapText="1"/>
    </xf>
    <xf numFmtId="0" fontId="2" fillId="2" borderId="116" xfId="0" applyFont="1" applyFill="1" applyBorder="1" applyAlignment="1">
      <alignment horizontal="center" vertical="center" wrapText="1"/>
    </xf>
    <xf numFmtId="0" fontId="11" fillId="28" borderId="41" xfId="0" applyFont="1" applyFill="1" applyBorder="1" applyAlignment="1">
      <alignment horizontal="center" vertical="center" wrapText="1"/>
    </xf>
    <xf numFmtId="0" fontId="11" fillId="28" borderId="27" xfId="0" applyFont="1" applyFill="1" applyBorder="1" applyAlignment="1">
      <alignment horizontal="center" vertical="center" wrapText="1"/>
    </xf>
    <xf numFmtId="0" fontId="11" fillId="28" borderId="28" xfId="0" applyFont="1" applyFill="1" applyBorder="1" applyAlignment="1">
      <alignment horizontal="center" vertical="center" wrapText="1"/>
    </xf>
    <xf numFmtId="0" fontId="2" fillId="2" borderId="101"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8" xfId="0" applyFont="1" applyFill="1" applyBorder="1" applyAlignment="1">
      <alignment horizontal="left" vertical="center" wrapText="1"/>
    </xf>
    <xf numFmtId="0" fontId="35" fillId="28" borderId="31" xfId="0" applyFont="1" applyFill="1" applyBorder="1" applyAlignment="1">
      <alignment horizontal="center" vertical="center" wrapText="1"/>
    </xf>
    <xf numFmtId="0" fontId="35" fillId="28" borderId="13" xfId="0" applyFont="1" applyFill="1" applyBorder="1" applyAlignment="1">
      <alignment horizontal="center" vertical="center"/>
    </xf>
    <xf numFmtId="0" fontId="11" fillId="33" borderId="41" xfId="0" applyFont="1" applyFill="1" applyBorder="1" applyAlignment="1">
      <alignment horizontal="center" vertical="center" wrapText="1" shrinkToFit="1"/>
    </xf>
    <xf numFmtId="0" fontId="11" fillId="33" borderId="27" xfId="0" applyFont="1" applyFill="1" applyBorder="1" applyAlignment="1">
      <alignment horizontal="center" vertical="center" wrapText="1" shrinkToFit="1"/>
    </xf>
    <xf numFmtId="0" fontId="11" fillId="33" borderId="28" xfId="0" applyFont="1" applyFill="1" applyBorder="1" applyAlignment="1">
      <alignment horizontal="center" vertical="center" wrapText="1" shrinkToFit="1"/>
    </xf>
    <xf numFmtId="0" fontId="49" fillId="2" borderId="50" xfId="0" applyFont="1" applyFill="1" applyBorder="1" applyAlignment="1">
      <alignment horizontal="left" vertical="center" wrapText="1"/>
    </xf>
    <xf numFmtId="0" fontId="49" fillId="2" borderId="9" xfId="0" applyFont="1" applyFill="1" applyBorder="1" applyAlignment="1">
      <alignment horizontal="left" vertical="center" wrapText="1"/>
    </xf>
    <xf numFmtId="0" fontId="56" fillId="0" borderId="27" xfId="0" applyFont="1" applyFill="1" applyBorder="1" applyAlignment="1">
      <alignment horizontal="center" vertical="center"/>
    </xf>
    <xf numFmtId="0" fontId="56" fillId="0" borderId="0" xfId="0" applyFont="1" applyFill="1" applyBorder="1" applyAlignment="1">
      <alignment horizontal="center" vertical="center"/>
    </xf>
    <xf numFmtId="0" fontId="56" fillId="0" borderId="147" xfId="0" applyFont="1" applyFill="1" applyBorder="1" applyAlignment="1">
      <alignment horizontal="center" vertical="center"/>
    </xf>
    <xf numFmtId="0" fontId="2" fillId="2" borderId="9" xfId="0" applyFont="1" applyFill="1" applyBorder="1" applyAlignment="1">
      <alignment horizontal="left" vertical="center" wrapText="1"/>
    </xf>
    <xf numFmtId="0" fontId="2" fillId="2" borderId="51" xfId="0" applyFont="1" applyFill="1" applyBorder="1" applyAlignment="1">
      <alignment horizontal="left" vertical="center" wrapText="1"/>
    </xf>
    <xf numFmtId="0" fontId="2" fillId="2" borderId="146"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2" fillId="0" borderId="93" xfId="0" applyFont="1" applyFill="1" applyBorder="1" applyAlignment="1">
      <alignment horizontal="center" vertical="center" wrapText="1"/>
    </xf>
    <xf numFmtId="0" fontId="2" fillId="0" borderId="101" xfId="0" applyFont="1" applyFill="1" applyBorder="1" applyAlignment="1">
      <alignment horizontal="center" vertical="center" wrapText="1"/>
    </xf>
    <xf numFmtId="0" fontId="35" fillId="0" borderId="67" xfId="0" applyFont="1" applyFill="1" applyBorder="1" applyAlignment="1">
      <alignment horizontal="center" vertical="center" wrapText="1"/>
    </xf>
    <xf numFmtId="0" fontId="35" fillId="0" borderId="89" xfId="0" applyFont="1" applyFill="1" applyBorder="1" applyAlignment="1">
      <alignment horizontal="center" vertical="center" wrapText="1"/>
    </xf>
    <xf numFmtId="0" fontId="35" fillId="0" borderId="90" xfId="0" applyFont="1" applyFill="1" applyBorder="1" applyAlignment="1">
      <alignment horizontal="center" vertical="center" wrapText="1"/>
    </xf>
    <xf numFmtId="0" fontId="35" fillId="0" borderId="84" xfId="0" applyFont="1" applyFill="1" applyBorder="1" applyAlignment="1">
      <alignment horizontal="center" vertical="center" wrapText="1"/>
    </xf>
    <xf numFmtId="0" fontId="35" fillId="0" borderId="85" xfId="0" applyFont="1" applyFill="1" applyBorder="1" applyAlignment="1">
      <alignment horizontal="center" vertical="center" wrapText="1"/>
    </xf>
    <xf numFmtId="0" fontId="35" fillId="0" borderId="86" xfId="0" applyFont="1" applyFill="1" applyBorder="1" applyAlignment="1">
      <alignment horizontal="center" vertical="center" wrapText="1"/>
    </xf>
    <xf numFmtId="0" fontId="35" fillId="0" borderId="82" xfId="0" applyFont="1" applyFill="1" applyBorder="1" applyAlignment="1">
      <alignment horizontal="center" vertical="center" wrapText="1"/>
    </xf>
    <xf numFmtId="0" fontId="35" fillId="0" borderId="87" xfId="0" applyFont="1" applyFill="1" applyBorder="1" applyAlignment="1">
      <alignment horizontal="center" vertical="center" wrapText="1"/>
    </xf>
    <xf numFmtId="0" fontId="35" fillId="0" borderId="88" xfId="0" applyFont="1" applyFill="1" applyBorder="1" applyAlignment="1">
      <alignment horizontal="center" vertical="center" wrapText="1"/>
    </xf>
    <xf numFmtId="0" fontId="2" fillId="2" borderId="7" xfId="0" applyFont="1" applyFill="1" applyBorder="1" applyAlignment="1">
      <alignment horizontal="left" vertical="center" wrapText="1"/>
    </xf>
    <xf numFmtId="0" fontId="2" fillId="2" borderId="83"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0" borderId="32"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8" xfId="0" applyFont="1" applyFill="1" applyBorder="1" applyAlignment="1">
      <alignment horizontal="left" vertical="center" shrinkToFit="1"/>
    </xf>
    <xf numFmtId="0" fontId="2" fillId="0" borderId="71" xfId="0" applyFont="1" applyFill="1" applyBorder="1" applyAlignment="1">
      <alignment horizontal="left" vertical="center"/>
    </xf>
    <xf numFmtId="0" fontId="2" fillId="0" borderId="95" xfId="0" applyFont="1" applyFill="1" applyBorder="1" applyAlignment="1">
      <alignment horizontal="left" vertical="center"/>
    </xf>
    <xf numFmtId="0" fontId="35" fillId="28" borderId="41" xfId="0" applyFont="1" applyFill="1" applyBorder="1" applyAlignment="1">
      <alignment horizontal="center" vertical="center" wrapText="1"/>
    </xf>
    <xf numFmtId="0" fontId="35" fillId="28" borderId="27" xfId="0" applyFont="1" applyFill="1" applyBorder="1" applyAlignment="1">
      <alignment horizontal="center" vertical="center" wrapText="1"/>
    </xf>
    <xf numFmtId="0" fontId="35" fillId="28" borderId="28" xfId="0" applyFont="1" applyFill="1" applyBorder="1" applyAlignment="1">
      <alignment horizontal="center" vertical="center" wrapText="1"/>
    </xf>
    <xf numFmtId="0" fontId="35" fillId="28" borderId="46" xfId="0" applyFont="1" applyFill="1" applyBorder="1" applyAlignment="1">
      <alignment horizontal="center" vertical="center" wrapText="1" shrinkToFit="1"/>
    </xf>
    <xf numFmtId="0" fontId="35" fillId="28" borderId="43" xfId="0" applyFont="1" applyFill="1" applyBorder="1" applyAlignment="1">
      <alignment horizontal="center" vertical="center" shrinkToFit="1"/>
    </xf>
    <xf numFmtId="0" fontId="35" fillId="28" borderId="44" xfId="0" applyFont="1" applyFill="1" applyBorder="1" applyAlignment="1">
      <alignment horizontal="center" vertical="center" shrinkToFit="1"/>
    </xf>
    <xf numFmtId="0" fontId="35" fillId="0" borderId="124" xfId="0" applyFont="1" applyFill="1" applyBorder="1" applyAlignment="1">
      <alignment horizontal="center" vertical="center" wrapText="1"/>
    </xf>
    <xf numFmtId="0" fontId="35" fillId="0" borderId="122" xfId="0" applyFont="1" applyFill="1" applyBorder="1" applyAlignment="1">
      <alignment horizontal="center" vertical="center" wrapText="1"/>
    </xf>
    <xf numFmtId="0" fontId="35" fillId="0" borderId="123" xfId="0" applyFont="1" applyFill="1" applyBorder="1" applyAlignment="1">
      <alignment horizontal="center" vertical="center" wrapText="1"/>
    </xf>
    <xf numFmtId="0" fontId="49" fillId="2" borderId="31" xfId="0" applyFont="1" applyFill="1" applyBorder="1" applyAlignment="1">
      <alignment vertical="center" wrapText="1"/>
    </xf>
    <xf numFmtId="0" fontId="49" fillId="2" borderId="14" xfId="0" applyFont="1" applyFill="1" applyBorder="1" applyAlignment="1">
      <alignment vertical="center" wrapText="1"/>
    </xf>
    <xf numFmtId="0" fontId="51" fillId="0" borderId="126" xfId="0" applyFont="1" applyBorder="1" applyAlignment="1">
      <alignment horizontal="left" vertical="center" wrapText="1"/>
    </xf>
    <xf numFmtId="0" fontId="51" fillId="0" borderId="127" xfId="0" applyFont="1" applyBorder="1" applyAlignment="1">
      <alignment horizontal="left" vertical="center" wrapText="1"/>
    </xf>
    <xf numFmtId="0" fontId="51" fillId="0" borderId="109" xfId="0" applyFont="1" applyBorder="1" applyAlignment="1">
      <alignment horizontal="left" vertical="center" wrapText="1"/>
    </xf>
    <xf numFmtId="0" fontId="51" fillId="0" borderId="110" xfId="0" applyFont="1" applyBorder="1" applyAlignment="1">
      <alignment horizontal="left" vertical="center" wrapText="1"/>
    </xf>
    <xf numFmtId="0" fontId="51" fillId="0" borderId="94" xfId="0" applyFont="1" applyBorder="1" applyAlignment="1">
      <alignment horizontal="left" vertical="center" wrapText="1"/>
    </xf>
    <xf numFmtId="0" fontId="51" fillId="0" borderId="129" xfId="0" applyFont="1" applyBorder="1" applyAlignment="1">
      <alignment horizontal="left" vertical="center" wrapText="1"/>
    </xf>
    <xf numFmtId="0" fontId="49" fillId="2" borderId="9" xfId="0" applyFont="1" applyFill="1" applyBorder="1" applyAlignment="1">
      <alignment vertical="center" wrapText="1"/>
    </xf>
    <xf numFmtId="0" fontId="49" fillId="2" borderId="8" xfId="0" applyFont="1" applyFill="1" applyBorder="1" applyAlignment="1">
      <alignment horizontal="left" vertical="center" wrapText="1"/>
    </xf>
    <xf numFmtId="0" fontId="8" fillId="0" borderId="35" xfId="0" applyFont="1" applyBorder="1" applyAlignment="1">
      <alignment vertical="center" shrinkToFit="1"/>
    </xf>
    <xf numFmtId="0" fontId="8" fillId="0" borderId="0" xfId="0" applyFont="1" applyBorder="1" applyAlignment="1">
      <alignment vertical="center" shrinkToFit="1"/>
    </xf>
    <xf numFmtId="0" fontId="8" fillId="0" borderId="33" xfId="0" applyFont="1" applyBorder="1" applyAlignment="1">
      <alignment vertical="center" shrinkToFit="1"/>
    </xf>
    <xf numFmtId="0" fontId="2" fillId="2" borderId="31"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35" fillId="28" borderId="13" xfId="0" applyFont="1" applyFill="1" applyBorder="1" applyAlignment="1">
      <alignment horizontal="center" vertical="center" wrapText="1"/>
    </xf>
    <xf numFmtId="0" fontId="35" fillId="28" borderId="14" xfId="0" applyFont="1" applyFill="1" applyBorder="1" applyAlignment="1">
      <alignment horizontal="center" vertical="center" wrapText="1"/>
    </xf>
    <xf numFmtId="0" fontId="2" fillId="2" borderId="9" xfId="0" applyFont="1" applyFill="1" applyBorder="1" applyAlignment="1">
      <alignment vertical="center" wrapText="1"/>
    </xf>
    <xf numFmtId="0" fontId="2" fillId="2" borderId="50" xfId="0" applyFont="1" applyFill="1" applyBorder="1" applyAlignment="1">
      <alignment horizontal="left" vertical="center" wrapText="1"/>
    </xf>
    <xf numFmtId="0" fontId="2" fillId="32" borderId="32" xfId="0" applyFont="1" applyFill="1" applyBorder="1" applyAlignment="1">
      <alignment horizontal="left" vertical="center" wrapText="1"/>
    </xf>
    <xf numFmtId="0" fontId="2" fillId="32" borderId="2" xfId="0" applyFont="1" applyFill="1" applyBorder="1" applyAlignment="1">
      <alignment horizontal="left" vertical="center" wrapText="1"/>
    </xf>
    <xf numFmtId="0" fontId="2" fillId="0" borderId="52" xfId="0" applyFont="1" applyFill="1" applyBorder="1" applyAlignment="1">
      <alignment vertical="center" wrapText="1"/>
    </xf>
    <xf numFmtId="0" fontId="2" fillId="0" borderId="70" xfId="0" applyFont="1" applyFill="1" applyBorder="1" applyAlignment="1">
      <alignment vertical="center" wrapText="1"/>
    </xf>
    <xf numFmtId="0" fontId="2" fillId="32" borderId="32" xfId="0" applyFont="1" applyFill="1" applyBorder="1" applyAlignment="1">
      <alignment vertical="center" wrapText="1"/>
    </xf>
    <xf numFmtId="0" fontId="2" fillId="32" borderId="8" xfId="0" applyFont="1" applyFill="1" applyBorder="1" applyAlignment="1">
      <alignment vertical="center" wrapText="1"/>
    </xf>
    <xf numFmtId="0" fontId="2" fillId="2" borderId="40" xfId="0" applyFont="1" applyFill="1" applyBorder="1" applyAlignment="1">
      <alignment horizontal="left" vertical="center" wrapText="1"/>
    </xf>
    <xf numFmtId="0" fontId="2" fillId="2" borderId="55" xfId="0" applyFont="1" applyFill="1" applyBorder="1" applyAlignment="1">
      <alignment horizontal="left" vertical="center" wrapText="1"/>
    </xf>
    <xf numFmtId="0" fontId="2" fillId="32" borderId="40" xfId="0" applyFont="1" applyFill="1" applyBorder="1" applyAlignment="1">
      <alignment horizontal="center" vertical="center" wrapText="1"/>
    </xf>
    <xf numFmtId="0" fontId="2" fillId="32" borderId="144" xfId="0" applyFont="1" applyFill="1" applyBorder="1" applyAlignment="1">
      <alignment horizontal="center" vertical="center" wrapText="1"/>
    </xf>
    <xf numFmtId="0" fontId="2" fillId="32" borderId="22" xfId="0" applyFont="1" applyFill="1" applyBorder="1" applyAlignment="1">
      <alignment vertical="center" wrapText="1"/>
    </xf>
    <xf numFmtId="0" fontId="2" fillId="32" borderId="55" xfId="0" applyFont="1" applyFill="1" applyBorder="1" applyAlignment="1">
      <alignment vertical="center" wrapText="1"/>
    </xf>
    <xf numFmtId="0" fontId="2" fillId="32" borderId="40" xfId="0" applyFont="1" applyFill="1" applyBorder="1" applyAlignment="1">
      <alignment vertical="center" wrapText="1"/>
    </xf>
    <xf numFmtId="0" fontId="2" fillId="32" borderId="29" xfId="0" applyFont="1" applyFill="1" applyBorder="1" applyAlignment="1">
      <alignment vertical="center" wrapText="1"/>
    </xf>
    <xf numFmtId="0" fontId="2" fillId="32" borderId="7" xfId="0" applyFont="1" applyFill="1" applyBorder="1" applyAlignment="1">
      <alignment vertical="center" wrapText="1"/>
    </xf>
    <xf numFmtId="0" fontId="2" fillId="32" borderId="21" xfId="0" applyFont="1" applyFill="1" applyBorder="1" applyAlignment="1">
      <alignment vertical="center" wrapText="1"/>
    </xf>
    <xf numFmtId="0" fontId="2" fillId="0" borderId="69" xfId="0" applyFont="1" applyFill="1" applyBorder="1" applyAlignment="1">
      <alignment vertical="center" wrapText="1"/>
    </xf>
    <xf numFmtId="0" fontId="2" fillId="2" borderId="32" xfId="0" applyFont="1" applyFill="1" applyBorder="1" applyAlignment="1">
      <alignment horizontal="left" vertical="center" shrinkToFit="1"/>
    </xf>
    <xf numFmtId="0" fontId="2" fillId="2" borderId="21" xfId="0" applyFont="1" applyFill="1" applyBorder="1" applyAlignment="1">
      <alignment horizontal="left" vertical="center" shrinkToFit="1"/>
    </xf>
    <xf numFmtId="0" fontId="4" fillId="28" borderId="48" xfId="0" applyFont="1" applyFill="1" applyBorder="1" applyAlignment="1">
      <alignment horizontal="center" vertical="center" textRotation="255" shrinkToFit="1"/>
    </xf>
    <xf numFmtId="0" fontId="4" fillId="28" borderId="45" xfId="0" applyFont="1" applyFill="1" applyBorder="1" applyAlignment="1">
      <alignment horizontal="center" vertical="center" textRotation="255" shrinkToFit="1"/>
    </xf>
    <xf numFmtId="0" fontId="4" fillId="28" borderId="49" xfId="0" applyFont="1" applyFill="1" applyBorder="1" applyAlignment="1">
      <alignment horizontal="center" vertical="center" textRotation="255" shrinkToFit="1"/>
    </xf>
    <xf numFmtId="0" fontId="2" fillId="2" borderId="50" xfId="0" applyFont="1" applyFill="1" applyBorder="1" applyAlignment="1">
      <alignment horizontal="center" vertical="center" wrapText="1"/>
    </xf>
    <xf numFmtId="0" fontId="2" fillId="2" borderId="51" xfId="0" applyFont="1" applyFill="1" applyBorder="1" applyAlignment="1">
      <alignment horizontal="center" vertical="center" wrapText="1"/>
    </xf>
    <xf numFmtId="0" fontId="2" fillId="28" borderId="27" xfId="0" applyFont="1" applyFill="1" applyBorder="1" applyAlignment="1">
      <alignment horizontal="center" vertical="center" wrapText="1"/>
    </xf>
    <xf numFmtId="0" fontId="2" fillId="28" borderId="13" xfId="0" applyFont="1" applyFill="1" applyBorder="1" applyAlignment="1">
      <alignment horizontal="center" vertical="center" wrapText="1"/>
    </xf>
    <xf numFmtId="0" fontId="2" fillId="28" borderId="14"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143" xfId="0" applyFont="1" applyFill="1" applyBorder="1" applyAlignment="1">
      <alignment horizontal="center" vertical="center"/>
    </xf>
    <xf numFmtId="0" fontId="2" fillId="0" borderId="130"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2" borderId="12" xfId="0" applyFont="1" applyFill="1" applyBorder="1" applyAlignment="1">
      <alignment horizontal="center" vertical="center"/>
    </xf>
    <xf numFmtId="0" fontId="2" fillId="0" borderId="12" xfId="0" applyFont="1" applyFill="1" applyBorder="1" applyAlignment="1">
      <alignment horizontal="center" vertical="center" wrapText="1"/>
    </xf>
    <xf numFmtId="0" fontId="2" fillId="0" borderId="66" xfId="0" applyFont="1" applyFill="1" applyBorder="1" applyAlignment="1">
      <alignment horizontal="center"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6" fillId="0" borderId="41" xfId="0" applyFont="1" applyBorder="1" applyAlignment="1">
      <alignment horizontal="left" vertical="center"/>
    </xf>
    <xf numFmtId="0" fontId="6" fillId="0" borderId="27" xfId="0" applyFont="1" applyBorder="1" applyAlignment="1">
      <alignment horizontal="left" vertical="center"/>
    </xf>
    <xf numFmtId="0" fontId="34" fillId="0" borderId="27" xfId="0" applyFont="1" applyBorder="1" applyAlignment="1">
      <alignment horizontal="right" vertical="top"/>
    </xf>
    <xf numFmtId="0" fontId="34" fillId="0" borderId="28" xfId="0" applyFont="1" applyBorder="1" applyAlignment="1">
      <alignment horizontal="right" vertical="top"/>
    </xf>
    <xf numFmtId="0" fontId="5" fillId="0" borderId="35" xfId="0" applyFont="1" applyBorder="1" applyAlignment="1">
      <alignment horizontal="center" vertical="center"/>
    </xf>
    <xf numFmtId="0" fontId="5" fillId="0" borderId="0" xfId="0" applyFont="1" applyBorder="1" applyAlignment="1">
      <alignment horizontal="center" vertical="center"/>
    </xf>
    <xf numFmtId="0" fontId="5" fillId="0" borderId="33" xfId="0" applyFont="1" applyBorder="1" applyAlignment="1">
      <alignment horizontal="center" vertical="center"/>
    </xf>
    <xf numFmtId="0" fontId="34" fillId="0" borderId="0" xfId="0" applyFont="1" applyBorder="1" applyAlignment="1">
      <alignment horizontal="right" vertical="top"/>
    </xf>
    <xf numFmtId="0" fontId="34" fillId="0" borderId="10" xfId="0" applyFont="1" applyBorder="1" applyAlignment="1">
      <alignment horizontal="right" vertical="top"/>
    </xf>
    <xf numFmtId="0" fontId="0" fillId="0" borderId="0" xfId="0" applyAlignment="1">
      <alignment horizontal="center" vertical="center"/>
    </xf>
    <xf numFmtId="0" fontId="9" fillId="3" borderId="46" xfId="0" applyFont="1" applyFill="1" applyBorder="1" applyAlignment="1">
      <alignment horizontal="center" vertical="center"/>
    </xf>
    <xf numFmtId="0" fontId="9" fillId="3" borderId="43" xfId="0" applyFont="1" applyFill="1" applyBorder="1" applyAlignment="1">
      <alignment horizontal="center" vertical="center"/>
    </xf>
    <xf numFmtId="0" fontId="49" fillId="2" borderId="32" xfId="0" applyFont="1" applyFill="1" applyBorder="1" applyAlignment="1">
      <alignment horizontal="left" vertical="center" wrapText="1"/>
    </xf>
    <xf numFmtId="0" fontId="49" fillId="2" borderId="21" xfId="0" applyFont="1" applyFill="1" applyBorder="1" applyAlignment="1">
      <alignment horizontal="left" vertical="center" wrapText="1"/>
    </xf>
    <xf numFmtId="0" fontId="2" fillId="27" borderId="32" xfId="0" applyFont="1" applyFill="1" applyBorder="1" applyAlignment="1">
      <alignment horizontal="center" vertical="center"/>
    </xf>
    <xf numFmtId="0" fontId="2" fillId="27" borderId="21" xfId="0" applyFont="1" applyFill="1" applyBorder="1" applyAlignment="1">
      <alignment horizontal="center" vertical="center"/>
    </xf>
    <xf numFmtId="0" fontId="49" fillId="2" borderId="32" xfId="0" applyFont="1" applyFill="1" applyBorder="1" applyAlignment="1">
      <alignment horizontal="left" vertical="center" shrinkToFit="1"/>
    </xf>
    <xf numFmtId="0" fontId="49" fillId="2" borderId="21" xfId="0" applyFont="1" applyFill="1" applyBorder="1" applyAlignment="1">
      <alignment horizontal="left" vertical="center" shrinkToFit="1"/>
    </xf>
    <xf numFmtId="0" fontId="49" fillId="0" borderId="71" xfId="0" applyFont="1" applyFill="1" applyBorder="1" applyAlignment="1">
      <alignment horizontal="left" vertical="center"/>
    </xf>
    <xf numFmtId="0" fontId="49" fillId="0" borderId="95" xfId="0" applyFont="1" applyFill="1" applyBorder="1" applyAlignment="1">
      <alignment horizontal="left" vertical="center"/>
    </xf>
    <xf numFmtId="0" fontId="49" fillId="2" borderId="54" xfId="0" applyFont="1" applyFill="1" applyBorder="1" applyAlignment="1">
      <alignment vertical="center" wrapText="1"/>
    </xf>
    <xf numFmtId="0" fontId="49" fillId="2" borderId="66" xfId="0" applyFont="1" applyFill="1" applyBorder="1" applyAlignment="1">
      <alignment vertical="center" wrapText="1"/>
    </xf>
    <xf numFmtId="0" fontId="49" fillId="2" borderId="19" xfId="0" applyFont="1" applyFill="1" applyBorder="1" applyAlignment="1">
      <alignment horizontal="left" vertical="center" wrapText="1"/>
    </xf>
    <xf numFmtId="0" fontId="49" fillId="2" borderId="7" xfId="0" applyFont="1" applyFill="1" applyBorder="1" applyAlignment="1">
      <alignment horizontal="left" vertical="center" wrapText="1"/>
    </xf>
    <xf numFmtId="0" fontId="49" fillId="2" borderId="8" xfId="0" applyFont="1" applyFill="1" applyBorder="1" applyAlignment="1">
      <alignment horizontal="left" vertical="center" shrinkToFit="1"/>
    </xf>
    <xf numFmtId="0" fontId="49" fillId="2" borderId="50" xfId="0" applyFont="1" applyFill="1" applyBorder="1" applyAlignment="1">
      <alignment vertical="center" wrapText="1"/>
    </xf>
    <xf numFmtId="0" fontId="49" fillId="2" borderId="51" xfId="0" applyFont="1" applyFill="1" applyBorder="1" applyAlignment="1">
      <alignment vertical="center" wrapText="1"/>
    </xf>
    <xf numFmtId="0" fontId="2" fillId="32" borderId="9" xfId="0" applyFont="1" applyFill="1" applyBorder="1" applyAlignment="1">
      <alignment vertical="center" wrapText="1"/>
    </xf>
    <xf numFmtId="0" fontId="2" fillId="32" borderId="6" xfId="0" applyFont="1" applyFill="1" applyBorder="1" applyAlignment="1">
      <alignment vertical="center" wrapText="1"/>
    </xf>
    <xf numFmtId="0" fontId="2" fillId="32" borderId="51" xfId="0" applyFont="1" applyFill="1" applyBorder="1" applyAlignment="1">
      <alignment vertical="center" wrapText="1"/>
    </xf>
    <xf numFmtId="0" fontId="49" fillId="2" borderId="56" xfId="0" applyFont="1" applyFill="1" applyBorder="1" applyAlignment="1">
      <alignment horizontal="left" vertical="center" wrapText="1"/>
    </xf>
    <xf numFmtId="0" fontId="49" fillId="2" borderId="34" xfId="0" applyFont="1" applyFill="1" applyBorder="1" applyAlignment="1">
      <alignment horizontal="left" vertical="center" wrapText="1"/>
    </xf>
    <xf numFmtId="0" fontId="49" fillId="2" borderId="51" xfId="0" applyFont="1" applyFill="1" applyBorder="1" applyAlignment="1">
      <alignment horizontal="left" vertical="center" wrapText="1"/>
    </xf>
    <xf numFmtId="0" fontId="49" fillId="2" borderId="40" xfId="0" applyFont="1" applyFill="1" applyBorder="1" applyAlignment="1">
      <alignment horizontal="left" vertical="center" wrapText="1"/>
    </xf>
    <xf numFmtId="0" fontId="49" fillId="2" borderId="55" xfId="0" applyFont="1" applyFill="1" applyBorder="1" applyAlignment="1">
      <alignment horizontal="left" vertical="center" wrapText="1"/>
    </xf>
    <xf numFmtId="0" fontId="49" fillId="2" borderId="3" xfId="0" applyFont="1" applyFill="1" applyBorder="1" applyAlignment="1">
      <alignment horizontal="left" vertical="center" wrapText="1"/>
    </xf>
    <xf numFmtId="0" fontId="49" fillId="0" borderId="93" xfId="0" applyFont="1" applyFill="1" applyBorder="1" applyAlignment="1">
      <alignment horizontal="center" vertical="center" wrapText="1"/>
    </xf>
    <xf numFmtId="0" fontId="49" fillId="0" borderId="101"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11" fillId="28" borderId="31" xfId="0" applyFont="1" applyFill="1" applyBorder="1" applyAlignment="1">
      <alignment horizontal="center" vertical="center" shrinkToFit="1"/>
    </xf>
    <xf numFmtId="0" fontId="11" fillId="28" borderId="13" xfId="0" applyFont="1" applyFill="1" applyBorder="1" applyAlignment="1">
      <alignment horizontal="center" vertical="center" shrinkToFit="1"/>
    </xf>
    <xf numFmtId="0" fontId="11" fillId="0" borderId="40" xfId="0" applyFont="1" applyFill="1" applyBorder="1" applyAlignment="1">
      <alignment horizontal="center" vertical="center"/>
    </xf>
    <xf numFmtId="0" fontId="11" fillId="0" borderId="55" xfId="0" applyFont="1" applyFill="1" applyBorder="1" applyAlignment="1">
      <alignment horizontal="center" vertical="center"/>
    </xf>
    <xf numFmtId="0" fontId="49" fillId="2" borderId="31" xfId="0" applyFont="1" applyFill="1" applyBorder="1" applyAlignment="1">
      <alignment horizontal="left" vertical="center" wrapText="1"/>
    </xf>
    <xf numFmtId="0" fontId="49" fillId="2" borderId="14" xfId="0" applyFont="1" applyFill="1" applyBorder="1" applyAlignment="1">
      <alignment horizontal="left" vertical="center" wrapText="1"/>
    </xf>
    <xf numFmtId="0" fontId="2" fillId="27" borderId="35" xfId="0" applyFont="1" applyFill="1" applyBorder="1" applyAlignment="1">
      <alignment horizontal="center" vertical="center"/>
    </xf>
    <xf numFmtId="0" fontId="2" fillId="27" borderId="33" xfId="0" applyFont="1" applyFill="1" applyBorder="1" applyAlignment="1">
      <alignment horizontal="center" vertical="center"/>
    </xf>
    <xf numFmtId="0" fontId="35" fillId="28" borderId="46" xfId="0" applyFont="1" applyFill="1" applyBorder="1" applyAlignment="1">
      <alignment horizontal="center" vertical="center" shrinkToFit="1"/>
    </xf>
    <xf numFmtId="0" fontId="49" fillId="0" borderId="50" xfId="0" applyFont="1" applyFill="1" applyBorder="1" applyAlignment="1">
      <alignment horizontal="left" vertical="center" shrinkToFit="1"/>
    </xf>
    <xf numFmtId="0" fontId="49" fillId="0" borderId="102" xfId="0" applyFont="1" applyFill="1" applyBorder="1" applyAlignment="1">
      <alignment horizontal="left" vertical="center" shrinkToFit="1"/>
    </xf>
    <xf numFmtId="0" fontId="49" fillId="0" borderId="32" xfId="0" applyFont="1" applyFill="1" applyBorder="1" applyAlignment="1">
      <alignment horizontal="left" vertical="center" wrapText="1"/>
    </xf>
    <xf numFmtId="0" fontId="49" fillId="0" borderId="2" xfId="0" applyFont="1" applyFill="1" applyBorder="1" applyAlignment="1">
      <alignment horizontal="left" vertical="center" wrapText="1"/>
    </xf>
    <xf numFmtId="0" fontId="3" fillId="0" borderId="126" xfId="0" applyFont="1" applyBorder="1" applyAlignment="1">
      <alignment horizontal="center" vertical="center" wrapText="1"/>
    </xf>
    <xf numFmtId="0" fontId="3" fillId="0" borderId="127" xfId="0" applyFont="1" applyBorder="1" applyAlignment="1">
      <alignment horizontal="center" vertical="center" wrapText="1"/>
    </xf>
    <xf numFmtId="0" fontId="3" fillId="0" borderId="109" xfId="0" applyFont="1" applyBorder="1" applyAlignment="1">
      <alignment horizontal="center" vertical="center" wrapText="1"/>
    </xf>
    <xf numFmtId="0" fontId="3" fillId="0" borderId="110" xfId="0" applyFont="1" applyBorder="1" applyAlignment="1">
      <alignment horizontal="center" vertical="center" wrapText="1"/>
    </xf>
    <xf numFmtId="0" fontId="3" fillId="0" borderId="94" xfId="0" applyFont="1" applyBorder="1" applyAlignment="1">
      <alignment horizontal="center" vertical="center" wrapText="1"/>
    </xf>
    <xf numFmtId="0" fontId="3" fillId="0" borderId="129" xfId="0" applyFont="1" applyBorder="1" applyAlignment="1">
      <alignment horizontal="center" vertical="center" wrapText="1"/>
    </xf>
    <xf numFmtId="0" fontId="49" fillId="2" borderId="2" xfId="0" applyFont="1" applyFill="1" applyBorder="1" applyAlignment="1">
      <alignment horizontal="left" vertical="center" wrapText="1"/>
    </xf>
    <xf numFmtId="0" fontId="49" fillId="2" borderId="16" xfId="0" applyFont="1" applyFill="1" applyBorder="1" applyAlignment="1">
      <alignment horizontal="left" vertical="center" wrapText="1"/>
    </xf>
    <xf numFmtId="0" fontId="49" fillId="2" borderId="32" xfId="0" applyFont="1" applyFill="1" applyBorder="1" applyAlignment="1">
      <alignment vertical="center" wrapText="1"/>
    </xf>
    <xf numFmtId="0" fontId="49" fillId="2" borderId="21" xfId="0" applyFont="1" applyFill="1" applyBorder="1" applyAlignment="1">
      <alignment vertical="center" wrapText="1"/>
    </xf>
    <xf numFmtId="0" fontId="49" fillId="2" borderId="40" xfId="0" applyFont="1" applyFill="1" applyBorder="1" applyAlignment="1">
      <alignment vertical="center" wrapText="1"/>
    </xf>
    <xf numFmtId="0" fontId="49" fillId="2" borderId="55" xfId="0" applyFont="1" applyFill="1" applyBorder="1" applyAlignment="1">
      <alignment vertical="center" wrapText="1"/>
    </xf>
    <xf numFmtId="0" fontId="11" fillId="0" borderId="67" xfId="0" applyFont="1" applyFill="1" applyBorder="1" applyAlignment="1">
      <alignment horizontal="center" vertical="center" wrapText="1"/>
    </xf>
    <xf numFmtId="0" fontId="11" fillId="0" borderId="89" xfId="0" applyFont="1" applyFill="1" applyBorder="1" applyAlignment="1">
      <alignment horizontal="center" vertical="center" wrapText="1"/>
    </xf>
    <xf numFmtId="0" fontId="11" fillId="0" borderId="90" xfId="0" applyFont="1" applyFill="1" applyBorder="1" applyAlignment="1">
      <alignment horizontal="center" vertical="center" wrapText="1"/>
    </xf>
    <xf numFmtId="0" fontId="11" fillId="0" borderId="84" xfId="0" applyFont="1" applyFill="1" applyBorder="1" applyAlignment="1">
      <alignment horizontal="center" vertical="center" wrapText="1"/>
    </xf>
    <xf numFmtId="0" fontId="11" fillId="0" borderId="85" xfId="0" applyFont="1" applyFill="1" applyBorder="1" applyAlignment="1">
      <alignment horizontal="center" vertical="center" wrapText="1"/>
    </xf>
    <xf numFmtId="0" fontId="11" fillId="0" borderId="86" xfId="0" applyFont="1" applyFill="1" applyBorder="1" applyAlignment="1">
      <alignment horizontal="center" vertical="center" wrapText="1"/>
    </xf>
    <xf numFmtId="0" fontId="11" fillId="0" borderId="82" xfId="0" applyFont="1" applyFill="1" applyBorder="1" applyAlignment="1">
      <alignment horizontal="center" vertical="center" wrapText="1"/>
    </xf>
    <xf numFmtId="0" fontId="11" fillId="0" borderId="87" xfId="0" applyFont="1" applyFill="1" applyBorder="1" applyAlignment="1">
      <alignment horizontal="center" vertical="center" wrapText="1"/>
    </xf>
    <xf numFmtId="0" fontId="11" fillId="0" borderId="88" xfId="0" applyFont="1" applyFill="1" applyBorder="1" applyAlignment="1">
      <alignment horizontal="center" vertical="center" wrapText="1"/>
    </xf>
    <xf numFmtId="0" fontId="35" fillId="0" borderId="82" xfId="0" applyFont="1" applyFill="1" applyBorder="1" applyAlignment="1">
      <alignment horizontal="center" vertical="center"/>
    </xf>
    <xf numFmtId="0" fontId="35" fillId="0" borderId="87" xfId="0" applyFont="1" applyFill="1" applyBorder="1" applyAlignment="1">
      <alignment horizontal="center" vertical="center"/>
    </xf>
    <xf numFmtId="0" fontId="35" fillId="0" borderId="88" xfId="0" applyFont="1" applyFill="1" applyBorder="1" applyAlignment="1">
      <alignment horizontal="center" vertical="center"/>
    </xf>
    <xf numFmtId="0" fontId="2" fillId="27" borderId="56" xfId="0" applyFont="1" applyFill="1" applyBorder="1" applyAlignment="1">
      <alignment horizontal="center" vertical="center"/>
    </xf>
    <xf numFmtId="0" fontId="2" fillId="27" borderId="34" xfId="0" applyFont="1" applyFill="1" applyBorder="1" applyAlignment="1">
      <alignment horizontal="center" vertical="center"/>
    </xf>
    <xf numFmtId="0" fontId="49" fillId="2" borderId="35" xfId="0" applyFont="1" applyFill="1" applyBorder="1" applyAlignment="1">
      <alignment horizontal="left" vertical="center" wrapText="1"/>
    </xf>
    <xf numFmtId="0" fontId="49" fillId="2" borderId="33" xfId="0" applyFont="1" applyFill="1" applyBorder="1" applyAlignment="1">
      <alignment horizontal="left" vertical="center" wrapText="1"/>
    </xf>
    <xf numFmtId="0" fontId="35" fillId="28" borderId="31" xfId="0" applyFont="1" applyFill="1" applyBorder="1" applyAlignment="1">
      <alignment horizontal="center" vertical="center"/>
    </xf>
    <xf numFmtId="0" fontId="49" fillId="2" borderId="132" xfId="0" applyFont="1" applyFill="1" applyBorder="1" applyAlignment="1">
      <alignment vertical="center" wrapText="1"/>
    </xf>
    <xf numFmtId="0" fontId="49" fillId="2" borderId="45" xfId="0" applyFont="1" applyFill="1" applyBorder="1" applyAlignment="1">
      <alignment vertical="center" wrapText="1"/>
    </xf>
    <xf numFmtId="0" fontId="49" fillId="2" borderId="83" xfId="0" applyFont="1" applyFill="1" applyBorder="1" applyAlignment="1">
      <alignment horizontal="left" vertical="center" wrapText="1"/>
    </xf>
    <xf numFmtId="0" fontId="49" fillId="2" borderId="5" xfId="0" applyFont="1" applyFill="1" applyBorder="1" applyAlignment="1">
      <alignment horizontal="left" vertical="center" wrapText="1"/>
    </xf>
    <xf numFmtId="0" fontId="49" fillId="2" borderId="71" xfId="0" applyFont="1" applyFill="1" applyBorder="1" applyAlignment="1">
      <alignment horizontal="left" vertical="center" wrapText="1"/>
    </xf>
    <xf numFmtId="0" fontId="49" fillId="2" borderId="95" xfId="0" applyFont="1" applyFill="1" applyBorder="1" applyAlignment="1">
      <alignment horizontal="left" vertical="center" wrapText="1"/>
    </xf>
    <xf numFmtId="0" fontId="49" fillId="2" borderId="116" xfId="0" applyFont="1" applyFill="1" applyBorder="1" applyAlignment="1">
      <alignment horizontal="center" vertical="center" wrapText="1"/>
    </xf>
    <xf numFmtId="0" fontId="2" fillId="2" borderId="99" xfId="0" applyFont="1" applyFill="1" applyBorder="1" applyAlignment="1">
      <alignment horizontal="center" vertical="center" wrapText="1"/>
    </xf>
    <xf numFmtId="0" fontId="2" fillId="2" borderId="119" xfId="0" applyFont="1" applyFill="1" applyBorder="1" applyAlignment="1">
      <alignment horizontal="center" vertical="center" wrapText="1"/>
    </xf>
    <xf numFmtId="0" fontId="49" fillId="2" borderId="117" xfId="0" applyFont="1" applyFill="1" applyBorder="1" applyAlignment="1">
      <alignment horizontal="left" vertical="center" wrapText="1"/>
    </xf>
    <xf numFmtId="0" fontId="49" fillId="2" borderId="125" xfId="0" applyFont="1" applyFill="1" applyBorder="1" applyAlignment="1">
      <alignment horizontal="left" vertical="center" wrapText="1"/>
    </xf>
    <xf numFmtId="0" fontId="2" fillId="27" borderId="71" xfId="0" applyFont="1" applyFill="1" applyBorder="1" applyAlignment="1">
      <alignment horizontal="center" vertical="center"/>
    </xf>
    <xf numFmtId="0" fontId="2" fillId="27" borderId="95" xfId="0" applyFont="1" applyFill="1" applyBorder="1" applyAlignment="1">
      <alignment horizontal="center" vertical="center"/>
    </xf>
    <xf numFmtId="0" fontId="11" fillId="31" borderId="93" xfId="0" applyFont="1" applyFill="1" applyBorder="1" applyAlignment="1">
      <alignment horizontal="center" vertical="center"/>
    </xf>
    <xf numFmtId="0" fontId="11" fillId="31" borderId="116" xfId="0" applyFont="1" applyFill="1" applyBorder="1" applyAlignment="1">
      <alignment horizontal="center" vertical="center"/>
    </xf>
    <xf numFmtId="0" fontId="49" fillId="2" borderId="48" xfId="0" applyFont="1" applyFill="1" applyBorder="1" applyAlignment="1">
      <alignment horizontal="left" vertical="center" wrapText="1"/>
    </xf>
    <xf numFmtId="0" fontId="49" fillId="2" borderId="45" xfId="0" applyFont="1" applyFill="1" applyBorder="1" applyAlignment="1">
      <alignment horizontal="left" vertical="center" wrapText="1"/>
    </xf>
    <xf numFmtId="0" fontId="49" fillId="2" borderId="49" xfId="0" applyFont="1" applyFill="1" applyBorder="1" applyAlignment="1">
      <alignment horizontal="left" vertical="center" wrapText="1"/>
    </xf>
    <xf numFmtId="38" fontId="2" fillId="0" borderId="104" xfId="77" applyFont="1" applyFill="1" applyBorder="1" applyAlignment="1">
      <alignment horizontal="center" vertical="center" wrapText="1"/>
    </xf>
    <xf numFmtId="38" fontId="2" fillId="0" borderId="112" xfId="77" applyFont="1" applyFill="1" applyBorder="1" applyAlignment="1">
      <alignment horizontal="center" vertical="center" wrapText="1"/>
    </xf>
    <xf numFmtId="38" fontId="2" fillId="0" borderId="142" xfId="77" applyFont="1" applyFill="1" applyBorder="1" applyAlignment="1">
      <alignment horizontal="center" vertical="center" wrapText="1"/>
    </xf>
    <xf numFmtId="38" fontId="41" fillId="29" borderId="98" xfId="77" applyFont="1" applyFill="1" applyBorder="1" applyAlignment="1">
      <alignment horizontal="center" vertical="center" wrapText="1"/>
    </xf>
    <xf numFmtId="38" fontId="41" fillId="29" borderId="43" xfId="77" applyFont="1" applyFill="1" applyBorder="1" applyAlignment="1">
      <alignment horizontal="center" vertical="center" wrapText="1"/>
    </xf>
    <xf numFmtId="0" fontId="2" fillId="2" borderId="27" xfId="0" applyFont="1" applyFill="1" applyBorder="1" applyAlignment="1">
      <alignment horizontal="left" vertical="top" wrapText="1"/>
    </xf>
  </cellXfs>
  <cellStyles count="78">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チェック セル 2 2" xfId="27"/>
    <cellStyle name="チェック セル 2 2 2" xfId="28"/>
    <cellStyle name="チェック セル 2 3" xfId="29"/>
    <cellStyle name="チェック セル 2 3 2" xfId="30"/>
    <cellStyle name="チェック セル 2 4" xfId="31"/>
    <cellStyle name="どちらでもない 2" xfId="32"/>
    <cellStyle name="パーセント 2" xfId="33"/>
    <cellStyle name="パーセント 3" xfId="34"/>
    <cellStyle name="メモ 2" xfId="35"/>
    <cellStyle name="メモ 2 2" xfId="36"/>
    <cellStyle name="リンク セル 2" xfId="37"/>
    <cellStyle name="悪い 2" xfId="38"/>
    <cellStyle name="計算 2" xfId="39"/>
    <cellStyle name="計算 2 2" xfId="40"/>
    <cellStyle name="警告文 2" xfId="41"/>
    <cellStyle name="桁区切り" xfId="77" builtinId="6"/>
    <cellStyle name="桁区切り 2" xfId="42"/>
    <cellStyle name="桁区切り 3" xfId="43"/>
    <cellStyle name="桁区切り 3 2" xfId="44"/>
    <cellStyle name="桁区切り 4" xfId="45"/>
    <cellStyle name="桁区切り 5" xfId="46"/>
    <cellStyle name="見出し 1 2" xfId="47"/>
    <cellStyle name="見出し 2 2" xfId="48"/>
    <cellStyle name="見出し 3 2" xfId="49"/>
    <cellStyle name="見出し 4 2" xfId="50"/>
    <cellStyle name="集計 2" xfId="51"/>
    <cellStyle name="集計 2 2" xfId="52"/>
    <cellStyle name="集計 2 2 2" xfId="53"/>
    <cellStyle name="集計 2 3" xfId="54"/>
    <cellStyle name="出力 2" xfId="55"/>
    <cellStyle name="出力 2 2" xfId="56"/>
    <cellStyle name="出力 2 2 2" xfId="57"/>
    <cellStyle name="出力 2 3" xfId="58"/>
    <cellStyle name="説明文 2" xfId="59"/>
    <cellStyle name="通貨 2" xfId="60"/>
    <cellStyle name="通貨 2 2" xfId="61"/>
    <cellStyle name="通貨 3" xfId="62"/>
    <cellStyle name="入力 2" xfId="63"/>
    <cellStyle name="入力 2 2" xfId="64"/>
    <cellStyle name="標準" xfId="0" builtinId="0"/>
    <cellStyle name="標準 2" xfId="65"/>
    <cellStyle name="標準 2 2" xfId="66"/>
    <cellStyle name="標準 3" xfId="67"/>
    <cellStyle name="標準 3 2" xfId="68"/>
    <cellStyle name="標準 3 3" xfId="69"/>
    <cellStyle name="標準 3_WS130401y" xfId="70"/>
    <cellStyle name="標準 4" xfId="71"/>
    <cellStyle name="標準 4 2" xfId="72"/>
    <cellStyle name="標準 5" xfId="73"/>
    <cellStyle name="標準 6" xfId="74"/>
    <cellStyle name="標準 7" xfId="75"/>
    <cellStyle name="良い 2" xfId="76"/>
  </cellStyles>
  <dxfs count="0"/>
  <tableStyles count="0" defaultTableStyle="TableStyleMedium2" defaultPivotStyle="PivotStyleLight16"/>
  <colors>
    <mruColors>
      <color rgb="FF99FF66"/>
      <color rgb="FFFFFF99"/>
      <color rgb="FFDAEEF3"/>
      <color rgb="FFFCD5B4"/>
      <color rgb="FFD9D9D9"/>
      <color rgb="FFFFCCFF"/>
      <color rgb="FFFFFF66"/>
      <color rgb="FFCC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P14"/>
  <sheetViews>
    <sheetView tabSelected="1" view="pageBreakPreview" zoomScaleNormal="100" zoomScaleSheetLayoutView="100" workbookViewId="0"/>
  </sheetViews>
  <sheetFormatPr defaultRowHeight="30" customHeight="1"/>
  <cols>
    <col min="1" max="1" width="7.25" style="1" customWidth="1"/>
    <col min="2" max="2" width="1.25" style="1" customWidth="1"/>
    <col min="3" max="3" width="25.625" style="1" customWidth="1"/>
    <col min="4" max="11" width="11.5" style="1" customWidth="1"/>
    <col min="12" max="16" width="6.625" style="1" customWidth="1"/>
    <col min="17" max="40" width="2.625" style="1" customWidth="1"/>
    <col min="41" max="16384" width="9" style="1"/>
  </cols>
  <sheetData>
    <row r="1" spans="1:16" s="2" customFormat="1" ht="36.75" customHeight="1">
      <c r="A1" s="61"/>
      <c r="B1" s="61"/>
      <c r="C1" s="61"/>
      <c r="I1" s="330" t="s">
        <v>153</v>
      </c>
      <c r="J1" s="330"/>
      <c r="K1" s="330"/>
    </row>
    <row r="2" spans="1:16" ht="24" customHeight="1">
      <c r="A2" s="331" t="s">
        <v>239</v>
      </c>
      <c r="B2" s="331"/>
      <c r="C2" s="331"/>
      <c r="D2" s="331"/>
      <c r="E2" s="331"/>
      <c r="F2" s="331"/>
      <c r="G2" s="331"/>
      <c r="H2" s="331"/>
      <c r="I2" s="331"/>
      <c r="J2" s="331"/>
      <c r="K2" s="331"/>
      <c r="L2" s="5"/>
      <c r="M2" s="5"/>
      <c r="N2" s="5"/>
      <c r="O2" s="5"/>
      <c r="P2" s="5"/>
    </row>
    <row r="3" spans="1:16" ht="10.5" customHeight="1">
      <c r="A3" s="11"/>
      <c r="B3" s="11"/>
      <c r="C3" s="11"/>
      <c r="D3" s="11"/>
      <c r="E3" s="11"/>
      <c r="F3" s="11"/>
      <c r="G3" s="11"/>
      <c r="H3" s="11"/>
      <c r="I3" s="11"/>
      <c r="J3" s="11"/>
      <c r="K3" s="11"/>
    </row>
    <row r="4" spans="1:16" s="37" customFormat="1" ht="29.25" customHeight="1">
      <c r="A4" s="33"/>
      <c r="B4" s="34" t="s">
        <v>46</v>
      </c>
      <c r="C4" s="34"/>
      <c r="D4" s="35"/>
      <c r="E4" s="35"/>
      <c r="F4" s="35"/>
      <c r="G4" s="35"/>
      <c r="H4" s="35"/>
      <c r="I4" s="35"/>
      <c r="J4" s="35"/>
      <c r="K4" s="35"/>
      <c r="L4" s="36"/>
    </row>
    <row r="5" spans="1:16" s="37" customFormat="1" ht="57.75" customHeight="1">
      <c r="A5" s="33"/>
      <c r="B5" s="33"/>
      <c r="C5" s="332" t="s">
        <v>152</v>
      </c>
      <c r="D5" s="332"/>
      <c r="E5" s="332"/>
      <c r="F5" s="332"/>
      <c r="G5" s="332"/>
      <c r="H5" s="332"/>
      <c r="I5" s="332"/>
      <c r="J5" s="332"/>
      <c r="K5" s="332"/>
      <c r="L5" s="38"/>
    </row>
    <row r="6" spans="1:16" s="39" customFormat="1" ht="60.75" customHeight="1">
      <c r="A6" s="33"/>
      <c r="B6" s="33"/>
      <c r="C6" s="334" t="s">
        <v>118</v>
      </c>
      <c r="D6" s="334"/>
      <c r="E6" s="334"/>
      <c r="F6" s="334"/>
      <c r="G6" s="334"/>
      <c r="H6" s="334"/>
      <c r="I6" s="334"/>
      <c r="J6" s="334"/>
      <c r="K6" s="334"/>
      <c r="L6" s="37"/>
      <c r="M6" s="37"/>
    </row>
    <row r="7" spans="1:16" s="39" customFormat="1" ht="50.25" customHeight="1">
      <c r="A7" s="33"/>
      <c r="B7" s="33"/>
      <c r="C7" s="334" t="s">
        <v>125</v>
      </c>
      <c r="D7" s="334"/>
      <c r="E7" s="334"/>
      <c r="F7" s="334"/>
      <c r="G7" s="334"/>
      <c r="H7" s="334"/>
      <c r="I7" s="334"/>
      <c r="J7" s="334"/>
      <c r="K7" s="334"/>
      <c r="L7" s="37"/>
      <c r="M7" s="37"/>
    </row>
    <row r="8" spans="1:16" s="39" customFormat="1" ht="50.25" customHeight="1">
      <c r="A8" s="33"/>
      <c r="B8" s="33"/>
      <c r="C8" s="334" t="s">
        <v>127</v>
      </c>
      <c r="D8" s="334"/>
      <c r="E8" s="334"/>
      <c r="F8" s="334"/>
      <c r="G8" s="334"/>
      <c r="H8" s="334"/>
      <c r="I8" s="334"/>
      <c r="J8" s="334"/>
      <c r="K8" s="334"/>
      <c r="L8" s="37"/>
      <c r="M8" s="37"/>
    </row>
    <row r="9" spans="1:16" s="37" customFormat="1" ht="50.25" customHeight="1">
      <c r="A9" s="33"/>
      <c r="B9" s="33"/>
      <c r="C9" s="332" t="s">
        <v>119</v>
      </c>
      <c r="D9" s="333"/>
      <c r="E9" s="333"/>
      <c r="F9" s="333"/>
      <c r="G9" s="333"/>
      <c r="H9" s="333"/>
      <c r="I9" s="333"/>
      <c r="J9" s="333"/>
      <c r="K9" s="333"/>
    </row>
    <row r="10" spans="1:16" s="37" customFormat="1" ht="50.25" customHeight="1">
      <c r="A10" s="33"/>
      <c r="B10" s="33"/>
      <c r="C10" s="335" t="s">
        <v>240</v>
      </c>
      <c r="D10" s="336"/>
      <c r="E10" s="336"/>
      <c r="F10" s="336"/>
      <c r="G10" s="336"/>
      <c r="H10" s="336"/>
      <c r="I10" s="336"/>
      <c r="J10" s="336"/>
      <c r="K10" s="336"/>
    </row>
    <row r="11" spans="1:16" s="37" customFormat="1" ht="50.25" customHeight="1">
      <c r="A11" s="33"/>
      <c r="B11" s="33"/>
      <c r="C11" s="337"/>
      <c r="D11" s="338"/>
      <c r="E11" s="338"/>
      <c r="F11" s="338"/>
      <c r="G11" s="338"/>
      <c r="H11" s="338"/>
      <c r="I11" s="338"/>
      <c r="J11" s="338"/>
      <c r="K11" s="338"/>
    </row>
    <row r="12" spans="1:16" s="39" customFormat="1" ht="50.25" customHeight="1">
      <c r="A12" s="33"/>
      <c r="B12" s="33"/>
      <c r="C12" s="329"/>
      <c r="D12" s="329"/>
      <c r="E12" s="329"/>
      <c r="F12" s="329"/>
      <c r="G12" s="329"/>
      <c r="H12" s="329"/>
      <c r="I12" s="329"/>
      <c r="J12" s="329"/>
      <c r="K12" s="329"/>
      <c r="L12" s="37"/>
      <c r="M12" s="37"/>
    </row>
    <row r="13" spans="1:16" s="39" customFormat="1" ht="55.5" customHeight="1">
      <c r="A13" s="33"/>
      <c r="B13" s="33"/>
      <c r="C13" s="329"/>
      <c r="D13" s="329"/>
      <c r="E13" s="329"/>
      <c r="F13" s="329"/>
      <c r="G13" s="329"/>
      <c r="H13" s="329"/>
      <c r="I13" s="329"/>
      <c r="J13" s="329"/>
      <c r="K13" s="329"/>
      <c r="L13" s="37"/>
      <c r="M13" s="37"/>
    </row>
    <row r="14" spans="1:16" s="37" customFormat="1" ht="53.25" customHeight="1">
      <c r="A14" s="33"/>
      <c r="B14" s="33"/>
      <c r="C14" s="329"/>
      <c r="D14" s="329"/>
      <c r="E14" s="329"/>
      <c r="F14" s="329"/>
      <c r="G14" s="329"/>
      <c r="H14" s="329"/>
      <c r="I14" s="329"/>
      <c r="J14" s="329"/>
      <c r="K14" s="329"/>
    </row>
  </sheetData>
  <mergeCells count="12">
    <mergeCell ref="C14:K14"/>
    <mergeCell ref="I1:K1"/>
    <mergeCell ref="A2:K2"/>
    <mergeCell ref="C5:K5"/>
    <mergeCell ref="C12:K12"/>
    <mergeCell ref="C13:K13"/>
    <mergeCell ref="C9:K9"/>
    <mergeCell ref="C6:K6"/>
    <mergeCell ref="C8:K8"/>
    <mergeCell ref="C10:K10"/>
    <mergeCell ref="C11:K11"/>
    <mergeCell ref="C7:K7"/>
  </mergeCells>
  <phoneticPr fontId="1"/>
  <pageMargins left="0.70866141732283472" right="0.70866141732283472" top="0.39370078740157483" bottom="0.3937007874015748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view="pageBreakPreview" zoomScale="60" zoomScaleNormal="100" workbookViewId="0">
      <selection activeCell="H28" sqref="H28"/>
    </sheetView>
  </sheetViews>
  <sheetFormatPr defaultRowHeight="13.5"/>
  <cols>
    <col min="1" max="12" width="10.5" style="1" customWidth="1"/>
    <col min="13" max="16384" width="9" style="1"/>
  </cols>
  <sheetData>
    <row r="1" spans="1:13" ht="30" customHeight="1" thickBot="1">
      <c r="G1" s="339" t="s">
        <v>163</v>
      </c>
      <c r="H1" s="339"/>
      <c r="I1" s="339"/>
      <c r="J1" s="339"/>
      <c r="K1" s="339"/>
      <c r="L1" s="339"/>
    </row>
    <row r="2" spans="1:13" ht="24.75" customHeight="1" thickBot="1">
      <c r="A2" s="244"/>
      <c r="B2" s="244"/>
      <c r="C2" s="244"/>
      <c r="D2" s="244"/>
      <c r="E2" s="244"/>
      <c r="G2" s="205"/>
      <c r="H2" s="340" t="s">
        <v>238</v>
      </c>
      <c r="I2" s="341"/>
      <c r="J2" s="342"/>
      <c r="K2" s="342"/>
      <c r="L2" s="343"/>
      <c r="M2" s="22"/>
    </row>
    <row r="4" spans="1:13" ht="30" customHeight="1">
      <c r="A4" s="344" t="s">
        <v>147</v>
      </c>
      <c r="B4" s="345"/>
      <c r="C4" s="345"/>
      <c r="D4" s="345"/>
      <c r="E4" s="345"/>
      <c r="F4" s="345"/>
      <c r="G4" s="345"/>
      <c r="H4" s="345"/>
      <c r="I4" s="345"/>
      <c r="J4" s="345"/>
      <c r="K4" s="345"/>
      <c r="L4" s="345"/>
    </row>
    <row r="5" spans="1:13" s="43" customFormat="1" ht="28.5" customHeight="1" thickBot="1">
      <c r="L5" s="322" t="s">
        <v>236</v>
      </c>
    </row>
    <row r="6" spans="1:13" s="42" customFormat="1" ht="114" customHeight="1" thickBot="1">
      <c r="A6" s="323" t="s">
        <v>44</v>
      </c>
      <c r="B6" s="311" t="s">
        <v>237</v>
      </c>
      <c r="C6" s="325" t="s">
        <v>160</v>
      </c>
      <c r="D6" s="326" t="s">
        <v>161</v>
      </c>
      <c r="E6" s="326" t="s">
        <v>235</v>
      </c>
      <c r="F6" s="326" t="s">
        <v>80</v>
      </c>
      <c r="G6" s="326" t="s">
        <v>111</v>
      </c>
      <c r="H6" s="324" t="s">
        <v>108</v>
      </c>
      <c r="I6" s="324" t="s">
        <v>109</v>
      </c>
      <c r="J6" s="324" t="s">
        <v>110</v>
      </c>
      <c r="K6" s="327" t="s">
        <v>162</v>
      </c>
      <c r="L6" s="328" t="s">
        <v>81</v>
      </c>
    </row>
    <row r="7" spans="1:13" ht="30" customHeight="1">
      <c r="A7" s="48"/>
      <c r="B7" s="312"/>
      <c r="C7" s="317"/>
      <c r="D7" s="47"/>
      <c r="E7" s="47"/>
      <c r="F7" s="47"/>
      <c r="G7" s="47"/>
      <c r="H7" s="195"/>
      <c r="I7" s="195"/>
      <c r="J7" s="195"/>
      <c r="K7" s="318"/>
      <c r="L7" s="315">
        <f>SUM(C7:K7)</f>
        <v>0</v>
      </c>
    </row>
    <row r="8" spans="1:13" ht="30" customHeight="1">
      <c r="A8" s="50"/>
      <c r="B8" s="313"/>
      <c r="C8" s="319"/>
      <c r="D8" s="45"/>
      <c r="E8" s="45"/>
      <c r="F8" s="45"/>
      <c r="G8" s="45"/>
      <c r="H8" s="196"/>
      <c r="I8" s="196"/>
      <c r="J8" s="196"/>
      <c r="K8" s="318"/>
      <c r="L8" s="315">
        <f t="shared" ref="L8:L37" si="0">SUM(C8:K8)</f>
        <v>0</v>
      </c>
    </row>
    <row r="9" spans="1:13" ht="30" customHeight="1">
      <c r="A9" s="50"/>
      <c r="B9" s="313"/>
      <c r="C9" s="319"/>
      <c r="D9" s="45"/>
      <c r="E9" s="45"/>
      <c r="F9" s="45"/>
      <c r="G9" s="45"/>
      <c r="H9" s="196"/>
      <c r="I9" s="196"/>
      <c r="J9" s="196"/>
      <c r="K9" s="318"/>
      <c r="L9" s="315">
        <f t="shared" si="0"/>
        <v>0</v>
      </c>
    </row>
    <row r="10" spans="1:13" ht="30" customHeight="1">
      <c r="A10" s="50"/>
      <c r="B10" s="313"/>
      <c r="C10" s="319"/>
      <c r="D10" s="45"/>
      <c r="E10" s="45"/>
      <c r="F10" s="45"/>
      <c r="G10" s="45"/>
      <c r="H10" s="196"/>
      <c r="I10" s="196"/>
      <c r="J10" s="196"/>
      <c r="K10" s="318"/>
      <c r="L10" s="315">
        <f t="shared" si="0"/>
        <v>0</v>
      </c>
    </row>
    <row r="11" spans="1:13" ht="30" customHeight="1">
      <c r="A11" s="50"/>
      <c r="B11" s="313"/>
      <c r="C11" s="319"/>
      <c r="D11" s="45"/>
      <c r="E11" s="45"/>
      <c r="F11" s="45"/>
      <c r="G11" s="45"/>
      <c r="H11" s="196"/>
      <c r="I11" s="196"/>
      <c r="J11" s="196"/>
      <c r="K11" s="318"/>
      <c r="L11" s="315">
        <f t="shared" si="0"/>
        <v>0</v>
      </c>
    </row>
    <row r="12" spans="1:13" ht="30" customHeight="1">
      <c r="A12" s="50"/>
      <c r="B12" s="313"/>
      <c r="C12" s="319"/>
      <c r="D12" s="45"/>
      <c r="E12" s="45"/>
      <c r="F12" s="45"/>
      <c r="G12" s="45"/>
      <c r="H12" s="196"/>
      <c r="I12" s="196"/>
      <c r="J12" s="196"/>
      <c r="K12" s="318"/>
      <c r="L12" s="315">
        <f t="shared" si="0"/>
        <v>0</v>
      </c>
    </row>
    <row r="13" spans="1:13" ht="30" customHeight="1">
      <c r="A13" s="50"/>
      <c r="B13" s="313"/>
      <c r="C13" s="319"/>
      <c r="D13" s="45"/>
      <c r="E13" s="45"/>
      <c r="F13" s="45"/>
      <c r="G13" s="45"/>
      <c r="H13" s="196"/>
      <c r="I13" s="196"/>
      <c r="J13" s="196"/>
      <c r="K13" s="318"/>
      <c r="L13" s="315">
        <f t="shared" si="0"/>
        <v>0</v>
      </c>
    </row>
    <row r="14" spans="1:13" ht="30" customHeight="1">
      <c r="A14" s="50"/>
      <c r="B14" s="313"/>
      <c r="C14" s="319"/>
      <c r="D14" s="45"/>
      <c r="E14" s="45"/>
      <c r="F14" s="45"/>
      <c r="G14" s="45"/>
      <c r="H14" s="196"/>
      <c r="I14" s="196"/>
      <c r="J14" s="196"/>
      <c r="K14" s="318"/>
      <c r="L14" s="315">
        <f t="shared" si="0"/>
        <v>0</v>
      </c>
    </row>
    <row r="15" spans="1:13" ht="30" customHeight="1">
      <c r="A15" s="50"/>
      <c r="B15" s="313"/>
      <c r="C15" s="319"/>
      <c r="D15" s="45"/>
      <c r="E15" s="45"/>
      <c r="F15" s="45"/>
      <c r="G15" s="45"/>
      <c r="H15" s="196"/>
      <c r="I15" s="196"/>
      <c r="J15" s="196"/>
      <c r="K15" s="318"/>
      <c r="L15" s="315">
        <f t="shared" si="0"/>
        <v>0</v>
      </c>
    </row>
    <row r="16" spans="1:13" ht="30" customHeight="1">
      <c r="A16" s="50"/>
      <c r="B16" s="313"/>
      <c r="C16" s="319"/>
      <c r="D16" s="45"/>
      <c r="E16" s="45"/>
      <c r="F16" s="45"/>
      <c r="G16" s="45"/>
      <c r="H16" s="196"/>
      <c r="I16" s="196"/>
      <c r="J16" s="196"/>
      <c r="K16" s="318"/>
      <c r="L16" s="315">
        <f t="shared" si="0"/>
        <v>0</v>
      </c>
    </row>
    <row r="17" spans="1:12" ht="30" customHeight="1">
      <c r="A17" s="50"/>
      <c r="B17" s="313"/>
      <c r="C17" s="319"/>
      <c r="D17" s="45"/>
      <c r="E17" s="45"/>
      <c r="F17" s="45"/>
      <c r="G17" s="45"/>
      <c r="H17" s="196"/>
      <c r="I17" s="196"/>
      <c r="J17" s="196"/>
      <c r="K17" s="318"/>
      <c r="L17" s="315">
        <f t="shared" si="0"/>
        <v>0</v>
      </c>
    </row>
    <row r="18" spans="1:12" ht="30" customHeight="1">
      <c r="A18" s="50"/>
      <c r="B18" s="313"/>
      <c r="C18" s="319"/>
      <c r="D18" s="45"/>
      <c r="E18" s="45"/>
      <c r="F18" s="45"/>
      <c r="G18" s="45"/>
      <c r="H18" s="196"/>
      <c r="I18" s="196"/>
      <c r="J18" s="196"/>
      <c r="K18" s="318"/>
      <c r="L18" s="315">
        <f t="shared" si="0"/>
        <v>0</v>
      </c>
    </row>
    <row r="19" spans="1:12" ht="30" customHeight="1">
      <c r="A19" s="50"/>
      <c r="B19" s="313"/>
      <c r="C19" s="319"/>
      <c r="D19" s="45"/>
      <c r="E19" s="45"/>
      <c r="F19" s="45"/>
      <c r="G19" s="45"/>
      <c r="H19" s="196"/>
      <c r="I19" s="196"/>
      <c r="J19" s="196"/>
      <c r="K19" s="318"/>
      <c r="L19" s="315">
        <f t="shared" si="0"/>
        <v>0</v>
      </c>
    </row>
    <row r="20" spans="1:12" ht="30" customHeight="1">
      <c r="A20" s="50"/>
      <c r="B20" s="313"/>
      <c r="C20" s="319"/>
      <c r="D20" s="45"/>
      <c r="E20" s="45"/>
      <c r="F20" s="45"/>
      <c r="G20" s="45"/>
      <c r="H20" s="196"/>
      <c r="I20" s="196"/>
      <c r="J20" s="196"/>
      <c r="K20" s="318"/>
      <c r="L20" s="315">
        <f t="shared" si="0"/>
        <v>0</v>
      </c>
    </row>
    <row r="21" spans="1:12" ht="30" customHeight="1">
      <c r="A21" s="50"/>
      <c r="B21" s="313"/>
      <c r="C21" s="319"/>
      <c r="D21" s="45"/>
      <c r="E21" s="45"/>
      <c r="F21" s="45"/>
      <c r="G21" s="45"/>
      <c r="H21" s="196"/>
      <c r="I21" s="196"/>
      <c r="J21" s="196"/>
      <c r="K21" s="318"/>
      <c r="L21" s="315">
        <f t="shared" si="0"/>
        <v>0</v>
      </c>
    </row>
    <row r="22" spans="1:12" ht="30" customHeight="1">
      <c r="A22" s="50"/>
      <c r="B22" s="313"/>
      <c r="C22" s="319"/>
      <c r="D22" s="45"/>
      <c r="E22" s="45"/>
      <c r="F22" s="45"/>
      <c r="G22" s="45"/>
      <c r="H22" s="196"/>
      <c r="I22" s="196"/>
      <c r="J22" s="196"/>
      <c r="K22" s="318"/>
      <c r="L22" s="315">
        <f t="shared" si="0"/>
        <v>0</v>
      </c>
    </row>
    <row r="23" spans="1:12" ht="30" customHeight="1">
      <c r="A23" s="50"/>
      <c r="B23" s="313"/>
      <c r="C23" s="319"/>
      <c r="D23" s="45"/>
      <c r="E23" s="45"/>
      <c r="F23" s="45"/>
      <c r="G23" s="45"/>
      <c r="H23" s="196"/>
      <c r="I23" s="196"/>
      <c r="J23" s="196"/>
      <c r="K23" s="318"/>
      <c r="L23" s="315">
        <f t="shared" si="0"/>
        <v>0</v>
      </c>
    </row>
    <row r="24" spans="1:12" ht="30" customHeight="1">
      <c r="A24" s="50"/>
      <c r="B24" s="313"/>
      <c r="C24" s="319"/>
      <c r="D24" s="45"/>
      <c r="E24" s="45"/>
      <c r="F24" s="45"/>
      <c r="G24" s="45"/>
      <c r="H24" s="196"/>
      <c r="I24" s="196"/>
      <c r="J24" s="196"/>
      <c r="K24" s="318"/>
      <c r="L24" s="315">
        <f t="shared" si="0"/>
        <v>0</v>
      </c>
    </row>
    <row r="25" spans="1:12" ht="30" customHeight="1">
      <c r="A25" s="50"/>
      <c r="B25" s="313"/>
      <c r="C25" s="319"/>
      <c r="D25" s="45"/>
      <c r="E25" s="45"/>
      <c r="F25" s="45"/>
      <c r="G25" s="45"/>
      <c r="H25" s="196"/>
      <c r="I25" s="196"/>
      <c r="J25" s="196"/>
      <c r="K25" s="318"/>
      <c r="L25" s="315">
        <f t="shared" si="0"/>
        <v>0</v>
      </c>
    </row>
    <row r="26" spans="1:12" ht="30" customHeight="1">
      <c r="A26" s="50"/>
      <c r="B26" s="313"/>
      <c r="C26" s="319"/>
      <c r="D26" s="45"/>
      <c r="E26" s="45"/>
      <c r="F26" s="45"/>
      <c r="G26" s="45"/>
      <c r="H26" s="196"/>
      <c r="I26" s="196"/>
      <c r="J26" s="196"/>
      <c r="K26" s="318"/>
      <c r="L26" s="315">
        <f t="shared" si="0"/>
        <v>0</v>
      </c>
    </row>
    <row r="27" spans="1:12" ht="30" customHeight="1">
      <c r="A27" s="50"/>
      <c r="B27" s="313"/>
      <c r="C27" s="319"/>
      <c r="D27" s="45"/>
      <c r="E27" s="45"/>
      <c r="F27" s="45"/>
      <c r="G27" s="45"/>
      <c r="H27" s="196"/>
      <c r="I27" s="196"/>
      <c r="J27" s="196"/>
      <c r="K27" s="318"/>
      <c r="L27" s="315">
        <f t="shared" si="0"/>
        <v>0</v>
      </c>
    </row>
    <row r="28" spans="1:12" ht="30" customHeight="1">
      <c r="A28" s="50"/>
      <c r="B28" s="313"/>
      <c r="C28" s="319"/>
      <c r="D28" s="45"/>
      <c r="E28" s="45"/>
      <c r="F28" s="45"/>
      <c r="G28" s="45"/>
      <c r="H28" s="196"/>
      <c r="I28" s="196"/>
      <c r="J28" s="196"/>
      <c r="K28" s="318"/>
      <c r="L28" s="315">
        <f t="shared" si="0"/>
        <v>0</v>
      </c>
    </row>
    <row r="29" spans="1:12" ht="30" customHeight="1">
      <c r="A29" s="50"/>
      <c r="B29" s="313"/>
      <c r="C29" s="319"/>
      <c r="D29" s="45"/>
      <c r="E29" s="45"/>
      <c r="F29" s="45"/>
      <c r="G29" s="45"/>
      <c r="H29" s="196"/>
      <c r="I29" s="196"/>
      <c r="J29" s="196"/>
      <c r="K29" s="318"/>
      <c r="L29" s="315">
        <f t="shared" si="0"/>
        <v>0</v>
      </c>
    </row>
    <row r="30" spans="1:12" ht="30" customHeight="1">
      <c r="A30" s="50"/>
      <c r="B30" s="313"/>
      <c r="C30" s="319"/>
      <c r="D30" s="45"/>
      <c r="E30" s="45"/>
      <c r="F30" s="45"/>
      <c r="G30" s="45"/>
      <c r="H30" s="196"/>
      <c r="I30" s="196"/>
      <c r="J30" s="196"/>
      <c r="K30" s="318"/>
      <c r="L30" s="315">
        <f t="shared" si="0"/>
        <v>0</v>
      </c>
    </row>
    <row r="31" spans="1:12" ht="30" customHeight="1">
      <c r="A31" s="50"/>
      <c r="B31" s="313"/>
      <c r="C31" s="319"/>
      <c r="D31" s="45"/>
      <c r="E31" s="45"/>
      <c r="F31" s="45"/>
      <c r="G31" s="45"/>
      <c r="H31" s="196"/>
      <c r="I31" s="196"/>
      <c r="J31" s="196"/>
      <c r="K31" s="318"/>
      <c r="L31" s="315">
        <f t="shared" si="0"/>
        <v>0</v>
      </c>
    </row>
    <row r="32" spans="1:12" ht="30" customHeight="1">
      <c r="A32" s="50"/>
      <c r="B32" s="313"/>
      <c r="C32" s="319"/>
      <c r="D32" s="45"/>
      <c r="E32" s="45"/>
      <c r="F32" s="45"/>
      <c r="G32" s="45"/>
      <c r="H32" s="196"/>
      <c r="I32" s="196"/>
      <c r="J32" s="196"/>
      <c r="K32" s="318"/>
      <c r="L32" s="315">
        <f t="shared" si="0"/>
        <v>0</v>
      </c>
    </row>
    <row r="33" spans="1:12" ht="30" customHeight="1">
      <c r="A33" s="50"/>
      <c r="B33" s="313"/>
      <c r="C33" s="319"/>
      <c r="D33" s="45"/>
      <c r="E33" s="45"/>
      <c r="F33" s="45"/>
      <c r="G33" s="45"/>
      <c r="H33" s="196"/>
      <c r="I33" s="196"/>
      <c r="J33" s="196"/>
      <c r="K33" s="318"/>
      <c r="L33" s="315">
        <f t="shared" si="0"/>
        <v>0</v>
      </c>
    </row>
    <row r="34" spans="1:12" ht="30" customHeight="1">
      <c r="A34" s="50"/>
      <c r="B34" s="313"/>
      <c r="C34" s="319"/>
      <c r="D34" s="45"/>
      <c r="E34" s="45"/>
      <c r="F34" s="45"/>
      <c r="G34" s="45"/>
      <c r="H34" s="196"/>
      <c r="I34" s="196"/>
      <c r="J34" s="196"/>
      <c r="K34" s="318"/>
      <c r="L34" s="315">
        <f t="shared" si="0"/>
        <v>0</v>
      </c>
    </row>
    <row r="35" spans="1:12" ht="30" customHeight="1">
      <c r="A35" s="50"/>
      <c r="B35" s="313"/>
      <c r="C35" s="319"/>
      <c r="D35" s="45"/>
      <c r="E35" s="45"/>
      <c r="F35" s="45"/>
      <c r="G35" s="45"/>
      <c r="H35" s="196"/>
      <c r="I35" s="196"/>
      <c r="J35" s="196"/>
      <c r="K35" s="318"/>
      <c r="L35" s="315">
        <f t="shared" si="0"/>
        <v>0</v>
      </c>
    </row>
    <row r="36" spans="1:12" ht="30" customHeight="1">
      <c r="A36" s="50"/>
      <c r="B36" s="313"/>
      <c r="C36" s="319"/>
      <c r="D36" s="45"/>
      <c r="E36" s="45"/>
      <c r="F36" s="45"/>
      <c r="G36" s="45"/>
      <c r="H36" s="196"/>
      <c r="I36" s="196"/>
      <c r="J36" s="196"/>
      <c r="K36" s="318"/>
      <c r="L36" s="315">
        <f>SUM(C36:K36)</f>
        <v>0</v>
      </c>
    </row>
    <row r="37" spans="1:12" ht="30" customHeight="1" thickBot="1">
      <c r="A37" s="51"/>
      <c r="B37" s="314"/>
      <c r="C37" s="320"/>
      <c r="D37" s="46"/>
      <c r="E37" s="46"/>
      <c r="F37" s="46"/>
      <c r="G37" s="46"/>
      <c r="H37" s="197"/>
      <c r="I37" s="197"/>
      <c r="J37" s="197"/>
      <c r="K37" s="321"/>
      <c r="L37" s="316">
        <f t="shared" si="0"/>
        <v>0</v>
      </c>
    </row>
    <row r="38" spans="1:12" ht="15" customHeight="1" thickTop="1" thickBot="1">
      <c r="A38" s="346" t="s">
        <v>28</v>
      </c>
      <c r="B38" s="347"/>
      <c r="C38" s="347"/>
      <c r="D38" s="347"/>
      <c r="E38" s="347"/>
      <c r="F38" s="347"/>
      <c r="G38" s="347"/>
      <c r="H38" s="198"/>
      <c r="I38" s="198"/>
      <c r="J38" s="198"/>
      <c r="K38" s="198"/>
      <c r="L38" s="224">
        <f>SUM(L7:L37)</f>
        <v>0</v>
      </c>
    </row>
    <row r="39" spans="1:12" ht="15" customHeight="1">
      <c r="A39" s="44" t="s">
        <v>164</v>
      </c>
      <c r="B39" s="44"/>
    </row>
    <row r="40" spans="1:12" ht="15" customHeight="1">
      <c r="A40" s="248"/>
    </row>
  </sheetData>
  <mergeCells count="5">
    <mergeCell ref="G1:L1"/>
    <mergeCell ref="H2:I2"/>
    <mergeCell ref="J2:L2"/>
    <mergeCell ref="A4:L4"/>
    <mergeCell ref="A38:G38"/>
  </mergeCells>
  <phoneticPr fontId="1"/>
  <pageMargins left="0.78740157480314965" right="0.39370078740157483" top="0.78740157480314965" bottom="0.19685039370078741" header="0.31496062992125984" footer="0.31496062992125984"/>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4"/>
  <sheetViews>
    <sheetView view="pageBreakPreview" zoomScale="90" zoomScaleNormal="100" zoomScaleSheetLayoutView="90" workbookViewId="0">
      <selection sqref="A1:C1"/>
    </sheetView>
  </sheetViews>
  <sheetFormatPr defaultRowHeight="13.5"/>
  <cols>
    <col min="1" max="1" width="7.25" style="1" customWidth="1"/>
    <col min="2" max="2" width="1.25" style="1" customWidth="1"/>
    <col min="3" max="3" width="25.625" style="1" customWidth="1"/>
    <col min="4" max="11" width="11.5" style="1" customWidth="1"/>
    <col min="12" max="16" width="6.625" style="1" customWidth="1"/>
    <col min="17" max="40" width="2.625" style="1" customWidth="1"/>
    <col min="41" max="16384" width="9" style="1"/>
  </cols>
  <sheetData>
    <row r="1" spans="1:16" s="2" customFormat="1" ht="36.75" customHeight="1">
      <c r="A1" s="536"/>
      <c r="B1" s="537"/>
      <c r="C1" s="537"/>
      <c r="D1" s="83"/>
      <c r="E1" s="83"/>
      <c r="F1" s="83"/>
      <c r="G1" s="83"/>
      <c r="H1" s="83"/>
      <c r="I1" s="538" t="s">
        <v>156</v>
      </c>
      <c r="J1" s="538"/>
      <c r="K1" s="539"/>
    </row>
    <row r="2" spans="1:16" ht="33.950000000000003" customHeight="1">
      <c r="A2" s="540" t="s">
        <v>228</v>
      </c>
      <c r="B2" s="541"/>
      <c r="C2" s="541"/>
      <c r="D2" s="541"/>
      <c r="E2" s="541"/>
      <c r="F2" s="541"/>
      <c r="G2" s="541"/>
      <c r="H2" s="541"/>
      <c r="I2" s="541"/>
      <c r="J2" s="541"/>
      <c r="K2" s="542"/>
      <c r="L2" s="5"/>
      <c r="M2" s="5"/>
      <c r="N2" s="5"/>
      <c r="O2" s="5"/>
      <c r="P2" s="5"/>
    </row>
    <row r="3" spans="1:16" ht="24" customHeight="1" thickBot="1">
      <c r="A3" s="241"/>
      <c r="B3" s="242"/>
      <c r="C3" s="242"/>
      <c r="D3" s="242"/>
      <c r="E3" s="242"/>
      <c r="F3" s="242"/>
      <c r="G3" s="249"/>
      <c r="H3" s="242"/>
      <c r="I3" s="242"/>
      <c r="J3" s="242"/>
      <c r="K3" s="243"/>
      <c r="L3" s="136"/>
      <c r="M3" s="5"/>
      <c r="N3" s="5"/>
      <c r="O3" s="5"/>
      <c r="P3" s="5"/>
    </row>
    <row r="4" spans="1:16" ht="21" customHeight="1" thickBot="1">
      <c r="A4" s="489" t="s">
        <v>227</v>
      </c>
      <c r="B4" s="490"/>
      <c r="C4" s="490"/>
      <c r="D4" s="490"/>
      <c r="E4" s="490"/>
      <c r="F4" s="490"/>
      <c r="G4" s="491"/>
      <c r="H4" s="363" t="s">
        <v>82</v>
      </c>
      <c r="I4" s="364"/>
      <c r="J4" s="365"/>
      <c r="K4" s="366"/>
    </row>
    <row r="5" spans="1:16" ht="17.25" customHeight="1" thickBot="1">
      <c r="A5" s="241"/>
      <c r="B5" s="242"/>
      <c r="C5" s="242"/>
      <c r="D5" s="242"/>
      <c r="E5" s="242"/>
      <c r="F5" s="242"/>
      <c r="G5" s="242"/>
      <c r="H5" s="242"/>
      <c r="I5" s="242"/>
      <c r="J5" s="242"/>
      <c r="K5" s="159"/>
    </row>
    <row r="6" spans="1:16" ht="39" customHeight="1" thickBot="1">
      <c r="A6" s="519" t="s">
        <v>230</v>
      </c>
      <c r="B6" s="430" t="s">
        <v>165</v>
      </c>
      <c r="C6" s="431"/>
      <c r="D6" s="353" t="s">
        <v>229</v>
      </c>
      <c r="E6" s="524"/>
      <c r="F6" s="524"/>
      <c r="G6" s="354"/>
      <c r="H6" s="525" t="s">
        <v>231</v>
      </c>
      <c r="I6" s="525"/>
      <c r="J6" s="525"/>
      <c r="K6" s="526"/>
    </row>
    <row r="7" spans="1:16" ht="17.25" customHeight="1">
      <c r="A7" s="520"/>
      <c r="B7" s="522"/>
      <c r="C7" s="523"/>
      <c r="D7" s="527" t="s">
        <v>47</v>
      </c>
      <c r="E7" s="528"/>
      <c r="F7" s="529" t="s">
        <v>14</v>
      </c>
      <c r="G7" s="530"/>
      <c r="H7" s="528" t="s">
        <v>47</v>
      </c>
      <c r="I7" s="531"/>
      <c r="J7" s="532" t="s">
        <v>14</v>
      </c>
      <c r="K7" s="533"/>
    </row>
    <row r="8" spans="1:16" ht="17.25" customHeight="1">
      <c r="A8" s="520"/>
      <c r="B8" s="534" t="s">
        <v>20</v>
      </c>
      <c r="C8" s="535"/>
      <c r="D8" s="505"/>
      <c r="E8" s="505"/>
      <c r="F8" s="514"/>
      <c r="G8" s="515"/>
      <c r="H8" s="505"/>
      <c r="I8" s="505"/>
      <c r="J8" s="514"/>
      <c r="K8" s="515"/>
    </row>
    <row r="9" spans="1:16" ht="17.25" customHeight="1">
      <c r="A9" s="520"/>
      <c r="B9" s="361" t="s">
        <v>0</v>
      </c>
      <c r="C9" s="362"/>
      <c r="D9" s="504"/>
      <c r="E9" s="505"/>
      <c r="F9" s="514"/>
      <c r="G9" s="515"/>
      <c r="H9" s="504"/>
      <c r="I9" s="505"/>
      <c r="J9" s="514"/>
      <c r="K9" s="515"/>
    </row>
    <row r="10" spans="1:16" ht="17.25" customHeight="1">
      <c r="A10" s="520"/>
      <c r="B10" s="361" t="s">
        <v>1</v>
      </c>
      <c r="C10" s="362"/>
      <c r="D10" s="504"/>
      <c r="E10" s="505"/>
      <c r="F10" s="514"/>
      <c r="G10" s="515"/>
      <c r="H10" s="504"/>
      <c r="I10" s="505"/>
      <c r="J10" s="514"/>
      <c r="K10" s="515"/>
    </row>
    <row r="11" spans="1:16" ht="17.25" customHeight="1">
      <c r="A11" s="520"/>
      <c r="B11" s="361" t="s">
        <v>2</v>
      </c>
      <c r="C11" s="362"/>
      <c r="D11" s="504"/>
      <c r="E11" s="505"/>
      <c r="F11" s="514"/>
      <c r="G11" s="515"/>
      <c r="H11" s="504"/>
      <c r="I11" s="505"/>
      <c r="J11" s="514"/>
      <c r="K11" s="515"/>
    </row>
    <row r="12" spans="1:16" ht="17.25" customHeight="1">
      <c r="A12" s="520"/>
      <c r="B12" s="361" t="s">
        <v>3</v>
      </c>
      <c r="C12" s="362"/>
      <c r="D12" s="504"/>
      <c r="E12" s="505"/>
      <c r="F12" s="514"/>
      <c r="G12" s="515"/>
      <c r="H12" s="504"/>
      <c r="I12" s="505"/>
      <c r="J12" s="514"/>
      <c r="K12" s="515"/>
    </row>
    <row r="13" spans="1:16" ht="17.25" customHeight="1">
      <c r="A13" s="520"/>
      <c r="B13" s="361" t="s">
        <v>4</v>
      </c>
      <c r="C13" s="362"/>
      <c r="D13" s="504"/>
      <c r="E13" s="505"/>
      <c r="F13" s="514"/>
      <c r="G13" s="515"/>
      <c r="H13" s="504"/>
      <c r="I13" s="505"/>
      <c r="J13" s="514"/>
      <c r="K13" s="515"/>
    </row>
    <row r="14" spans="1:16" ht="21" customHeight="1">
      <c r="A14" s="520"/>
      <c r="B14" s="361" t="s">
        <v>166</v>
      </c>
      <c r="C14" s="362"/>
      <c r="D14" s="504"/>
      <c r="E14" s="505"/>
      <c r="F14" s="514"/>
      <c r="G14" s="515"/>
      <c r="H14" s="504"/>
      <c r="I14" s="505"/>
      <c r="J14" s="514"/>
      <c r="K14" s="515"/>
    </row>
    <row r="15" spans="1:16" ht="18.75" customHeight="1">
      <c r="A15" s="520"/>
      <c r="B15" s="361" t="s">
        <v>167</v>
      </c>
      <c r="C15" s="362"/>
      <c r="D15" s="504"/>
      <c r="E15" s="505"/>
      <c r="F15" s="514"/>
      <c r="G15" s="515"/>
      <c r="H15" s="504"/>
      <c r="I15" s="505"/>
      <c r="J15" s="514"/>
      <c r="K15" s="515"/>
    </row>
    <row r="16" spans="1:16" ht="18.75" customHeight="1">
      <c r="A16" s="520"/>
      <c r="B16" s="361" t="s">
        <v>136</v>
      </c>
      <c r="C16" s="362"/>
      <c r="D16" s="504"/>
      <c r="E16" s="505"/>
      <c r="F16" s="514"/>
      <c r="G16" s="515"/>
      <c r="H16" s="504"/>
      <c r="I16" s="505"/>
      <c r="J16" s="514"/>
      <c r="K16" s="515"/>
    </row>
    <row r="17" spans="1:11" ht="18.75" customHeight="1">
      <c r="A17" s="520"/>
      <c r="B17" s="361" t="s">
        <v>137</v>
      </c>
      <c r="C17" s="362"/>
      <c r="D17" s="504"/>
      <c r="E17" s="505"/>
      <c r="F17" s="514"/>
      <c r="G17" s="515"/>
      <c r="H17" s="504"/>
      <c r="I17" s="505"/>
      <c r="J17" s="514"/>
      <c r="K17" s="515"/>
    </row>
    <row r="18" spans="1:11" s="21" customFormat="1" ht="18" customHeight="1">
      <c r="A18" s="520"/>
      <c r="B18" s="361" t="s">
        <v>5</v>
      </c>
      <c r="C18" s="362"/>
      <c r="D18" s="504"/>
      <c r="E18" s="505"/>
      <c r="F18" s="514"/>
      <c r="G18" s="515"/>
      <c r="H18" s="504"/>
      <c r="I18" s="505"/>
      <c r="J18" s="514"/>
      <c r="K18" s="515"/>
    </row>
    <row r="19" spans="1:11" ht="22.5" customHeight="1">
      <c r="A19" s="520"/>
      <c r="B19" s="517" t="s">
        <v>168</v>
      </c>
      <c r="C19" s="518"/>
      <c r="D19" s="504"/>
      <c r="E19" s="505"/>
      <c r="F19" s="502"/>
      <c r="G19" s="503"/>
      <c r="H19" s="504"/>
      <c r="I19" s="505"/>
      <c r="J19" s="502"/>
      <c r="K19" s="503"/>
    </row>
    <row r="20" spans="1:11" ht="22.5" customHeight="1">
      <c r="A20" s="520"/>
      <c r="B20" s="361" t="s">
        <v>169</v>
      </c>
      <c r="C20" s="362"/>
      <c r="D20" s="504"/>
      <c r="E20" s="505"/>
      <c r="F20" s="237" t="s">
        <v>56</v>
      </c>
      <c r="G20" s="238" t="s">
        <v>57</v>
      </c>
      <c r="H20" s="504"/>
      <c r="I20" s="505"/>
      <c r="J20" s="237" t="s">
        <v>56</v>
      </c>
      <c r="K20" s="238" t="s">
        <v>57</v>
      </c>
    </row>
    <row r="21" spans="1:11" ht="19.5" customHeight="1">
      <c r="A21" s="520"/>
      <c r="B21" s="361" t="s">
        <v>7</v>
      </c>
      <c r="C21" s="362"/>
      <c r="D21" s="500"/>
      <c r="E21" s="501"/>
      <c r="F21" s="514"/>
      <c r="G21" s="515"/>
      <c r="H21" s="504"/>
      <c r="I21" s="505"/>
      <c r="J21" s="514"/>
      <c r="K21" s="515"/>
    </row>
    <row r="22" spans="1:11" ht="15.75" customHeight="1">
      <c r="A22" s="520"/>
      <c r="B22" s="361" t="s">
        <v>8</v>
      </c>
      <c r="C22" s="362"/>
      <c r="D22" s="500"/>
      <c r="E22" s="501"/>
      <c r="F22" s="514"/>
      <c r="G22" s="515"/>
      <c r="H22" s="504"/>
      <c r="I22" s="505"/>
      <c r="J22" s="514"/>
      <c r="K22" s="515"/>
    </row>
    <row r="23" spans="1:11" ht="24" customHeight="1">
      <c r="A23" s="520"/>
      <c r="B23" s="361" t="s">
        <v>65</v>
      </c>
      <c r="C23" s="362"/>
      <c r="D23" s="500"/>
      <c r="E23" s="501"/>
      <c r="F23" s="237" t="s">
        <v>56</v>
      </c>
      <c r="G23" s="238" t="s">
        <v>57</v>
      </c>
      <c r="H23" s="504"/>
      <c r="I23" s="505"/>
      <c r="J23" s="237" t="s">
        <v>56</v>
      </c>
      <c r="K23" s="238" t="s">
        <v>57</v>
      </c>
    </row>
    <row r="24" spans="1:11" ht="18" customHeight="1">
      <c r="A24" s="520"/>
      <c r="B24" s="361" t="s">
        <v>9</v>
      </c>
      <c r="C24" s="362"/>
      <c r="D24" s="500"/>
      <c r="E24" s="501"/>
      <c r="F24" s="502"/>
      <c r="G24" s="503"/>
      <c r="H24" s="504"/>
      <c r="I24" s="505"/>
      <c r="J24" s="502"/>
      <c r="K24" s="503"/>
    </row>
    <row r="25" spans="1:11" ht="18.75" customHeight="1">
      <c r="A25" s="520"/>
      <c r="B25" s="361" t="s">
        <v>10</v>
      </c>
      <c r="C25" s="362"/>
      <c r="D25" s="500"/>
      <c r="E25" s="501"/>
      <c r="F25" s="502"/>
      <c r="G25" s="503"/>
      <c r="H25" s="504"/>
      <c r="I25" s="505"/>
      <c r="J25" s="502"/>
      <c r="K25" s="503"/>
    </row>
    <row r="26" spans="1:11" ht="18.75" customHeight="1">
      <c r="A26" s="520"/>
      <c r="B26" s="361" t="s">
        <v>17</v>
      </c>
      <c r="C26" s="362"/>
      <c r="D26" s="500"/>
      <c r="E26" s="501"/>
      <c r="F26" s="514"/>
      <c r="G26" s="515"/>
      <c r="H26" s="504"/>
      <c r="I26" s="505"/>
      <c r="J26" s="514"/>
      <c r="K26" s="515"/>
    </row>
    <row r="27" spans="1:11" ht="19.5" customHeight="1">
      <c r="A27" s="520"/>
      <c r="B27" s="361" t="s">
        <v>18</v>
      </c>
      <c r="C27" s="362"/>
      <c r="D27" s="500"/>
      <c r="E27" s="501"/>
      <c r="F27" s="516"/>
      <c r="G27" s="503"/>
      <c r="H27" s="504"/>
      <c r="I27" s="505"/>
      <c r="J27" s="502"/>
      <c r="K27" s="503"/>
    </row>
    <row r="28" spans="1:11" ht="27.75" customHeight="1">
      <c r="A28" s="520"/>
      <c r="B28" s="499" t="s">
        <v>30</v>
      </c>
      <c r="C28" s="445"/>
      <c r="D28" s="500"/>
      <c r="E28" s="501"/>
      <c r="F28" s="502"/>
      <c r="G28" s="503"/>
      <c r="H28" s="504"/>
      <c r="I28" s="505"/>
      <c r="J28" s="502"/>
      <c r="K28" s="503"/>
    </row>
    <row r="29" spans="1:11" ht="27.75" customHeight="1" thickBot="1">
      <c r="A29" s="521"/>
      <c r="B29" s="506" t="s">
        <v>170</v>
      </c>
      <c r="C29" s="507"/>
      <c r="D29" s="508"/>
      <c r="E29" s="509"/>
      <c r="F29" s="510"/>
      <c r="G29" s="511"/>
      <c r="H29" s="512"/>
      <c r="I29" s="513"/>
      <c r="J29" s="510"/>
      <c r="K29" s="511"/>
    </row>
    <row r="30" spans="1:11" ht="18" customHeight="1">
      <c r="A30" s="84"/>
      <c r="B30" s="25"/>
      <c r="C30" s="25"/>
      <c r="D30" s="103"/>
      <c r="E30" s="103"/>
      <c r="F30" s="102"/>
      <c r="G30" s="102"/>
      <c r="H30" s="103"/>
      <c r="I30" s="103"/>
      <c r="J30" s="102"/>
      <c r="K30" s="85"/>
    </row>
    <row r="31" spans="1:11" ht="18" customHeight="1" thickBot="1">
      <c r="A31" s="86"/>
      <c r="B31" s="10"/>
      <c r="C31" s="10"/>
      <c r="D31" s="103"/>
      <c r="E31" s="103"/>
      <c r="F31" s="103"/>
      <c r="G31" s="103"/>
      <c r="H31" s="103"/>
      <c r="I31" s="103"/>
      <c r="J31" s="103"/>
      <c r="K31" s="104"/>
    </row>
    <row r="32" spans="1:11" ht="21" customHeight="1" thickBot="1">
      <c r="A32" s="489" t="s">
        <v>171</v>
      </c>
      <c r="B32" s="490"/>
      <c r="C32" s="490"/>
      <c r="D32" s="490"/>
      <c r="E32" s="490"/>
      <c r="F32" s="490"/>
      <c r="G32" s="491"/>
      <c r="H32" s="363" t="s">
        <v>82</v>
      </c>
      <c r="I32" s="364"/>
      <c r="J32" s="365"/>
      <c r="K32" s="366"/>
    </row>
    <row r="33" spans="1:11" ht="15.75" customHeight="1" thickBot="1">
      <c r="A33" s="241"/>
      <c r="B33" s="242"/>
      <c r="C33" s="242"/>
      <c r="D33" s="242"/>
      <c r="E33" s="242"/>
      <c r="F33" s="242"/>
      <c r="G33" s="242"/>
      <c r="H33" s="242"/>
      <c r="I33" s="242"/>
      <c r="J33" s="242"/>
      <c r="K33" s="243"/>
    </row>
    <row r="34" spans="1:11" ht="34.5" customHeight="1">
      <c r="A34" s="367" t="s">
        <v>172</v>
      </c>
      <c r="B34" s="492" t="s">
        <v>173</v>
      </c>
      <c r="C34" s="493"/>
      <c r="D34" s="434" t="s">
        <v>174</v>
      </c>
      <c r="E34" s="496"/>
      <c r="F34" s="496"/>
      <c r="G34" s="497"/>
      <c r="H34" s="434" t="s">
        <v>116</v>
      </c>
      <c r="I34" s="496"/>
      <c r="J34" s="496"/>
      <c r="K34" s="497"/>
    </row>
    <row r="35" spans="1:11" ht="24" customHeight="1" thickBot="1">
      <c r="A35" s="368"/>
      <c r="B35" s="494"/>
      <c r="C35" s="495"/>
      <c r="D35" s="67" t="s">
        <v>107</v>
      </c>
      <c r="E35" s="62" t="s">
        <v>175</v>
      </c>
      <c r="F35" s="150" t="s">
        <v>12</v>
      </c>
      <c r="G35" s="151" t="s">
        <v>60</v>
      </c>
      <c r="H35" s="67" t="s">
        <v>107</v>
      </c>
      <c r="I35" s="62" t="s">
        <v>176</v>
      </c>
      <c r="J35" s="150" t="s">
        <v>12</v>
      </c>
      <c r="K35" s="151" t="s">
        <v>61</v>
      </c>
    </row>
    <row r="36" spans="1:11" ht="30.75" customHeight="1">
      <c r="A36" s="368"/>
      <c r="B36" s="498" t="s">
        <v>20</v>
      </c>
      <c r="C36" s="498"/>
      <c r="D36" s="55"/>
      <c r="E36" s="250"/>
      <c r="F36" s="56"/>
      <c r="G36" s="56"/>
      <c r="H36" s="112"/>
      <c r="I36" s="251">
        <v>839</v>
      </c>
      <c r="J36" s="41" t="s">
        <v>34</v>
      </c>
      <c r="K36" s="98">
        <f>H36*I36</f>
        <v>0</v>
      </c>
    </row>
    <row r="37" spans="1:11" ht="30.75" customHeight="1">
      <c r="A37" s="368"/>
      <c r="B37" s="245"/>
      <c r="C37" s="245" t="s">
        <v>177</v>
      </c>
      <c r="D37" s="55"/>
      <c r="E37" s="250"/>
      <c r="F37" s="56"/>
      <c r="G37" s="56"/>
      <c r="H37" s="112"/>
      <c r="I37" s="251">
        <v>839</v>
      </c>
      <c r="J37" s="41" t="s">
        <v>34</v>
      </c>
      <c r="K37" s="98">
        <f>H37*I37</f>
        <v>0</v>
      </c>
    </row>
    <row r="38" spans="1:11" ht="30.75" customHeight="1">
      <c r="A38" s="368"/>
      <c r="B38" s="488" t="s">
        <v>178</v>
      </c>
      <c r="C38" s="488"/>
      <c r="D38" s="111"/>
      <c r="E38" s="252">
        <v>4480</v>
      </c>
      <c r="F38" s="13" t="s">
        <v>13</v>
      </c>
      <c r="G38" s="96">
        <f>D38*E38</f>
        <v>0</v>
      </c>
      <c r="H38" s="239"/>
      <c r="I38" s="252">
        <v>839</v>
      </c>
      <c r="J38" s="13" t="s">
        <v>34</v>
      </c>
      <c r="K38" s="96">
        <f>H38*I38</f>
        <v>0</v>
      </c>
    </row>
    <row r="39" spans="1:11" ht="30.75" customHeight="1">
      <c r="A39" s="368"/>
      <c r="B39" s="240"/>
      <c r="C39" s="245" t="s">
        <v>177</v>
      </c>
      <c r="D39" s="111"/>
      <c r="E39" s="252">
        <v>4480</v>
      </c>
      <c r="F39" s="13" t="s">
        <v>13</v>
      </c>
      <c r="G39" s="96">
        <f>D39*E39</f>
        <v>0</v>
      </c>
      <c r="H39" s="239"/>
      <c r="I39" s="252">
        <v>839</v>
      </c>
      <c r="J39" s="13" t="s">
        <v>34</v>
      </c>
      <c r="K39" s="96">
        <f>H39*I39</f>
        <v>0</v>
      </c>
    </row>
    <row r="40" spans="1:11" ht="15.75" customHeight="1">
      <c r="A40" s="368"/>
      <c r="B40" s="433" t="s">
        <v>1</v>
      </c>
      <c r="C40" s="433"/>
      <c r="D40" s="63"/>
      <c r="E40" s="253"/>
      <c r="F40" s="15"/>
      <c r="G40" s="97"/>
      <c r="H40" s="239"/>
      <c r="I40" s="252">
        <v>839</v>
      </c>
      <c r="J40" s="13" t="s">
        <v>34</v>
      </c>
      <c r="K40" s="96">
        <f t="shared" ref="K40:K53" si="0">H40*I40</f>
        <v>0</v>
      </c>
    </row>
    <row r="41" spans="1:11" ht="15.75" customHeight="1">
      <c r="A41" s="368"/>
      <c r="B41" s="433" t="s">
        <v>179</v>
      </c>
      <c r="C41" s="433"/>
      <c r="D41" s="111"/>
      <c r="E41" s="252">
        <v>2380</v>
      </c>
      <c r="F41" s="13" t="s">
        <v>13</v>
      </c>
      <c r="G41" s="96">
        <f>D41*E41</f>
        <v>0</v>
      </c>
      <c r="H41" s="239"/>
      <c r="I41" s="252">
        <v>420</v>
      </c>
      <c r="J41" s="13" t="s">
        <v>34</v>
      </c>
      <c r="K41" s="96">
        <f t="shared" si="0"/>
        <v>0</v>
      </c>
    </row>
    <row r="42" spans="1:11" ht="15.75" customHeight="1">
      <c r="A42" s="368"/>
      <c r="B42" s="433" t="s">
        <v>3</v>
      </c>
      <c r="C42" s="433"/>
      <c r="D42" s="63"/>
      <c r="E42" s="253"/>
      <c r="F42" s="15"/>
      <c r="G42" s="97"/>
      <c r="H42" s="239"/>
      <c r="I42" s="252">
        <v>839</v>
      </c>
      <c r="J42" s="13" t="s">
        <v>34</v>
      </c>
      <c r="K42" s="96">
        <f t="shared" si="0"/>
        <v>0</v>
      </c>
    </row>
    <row r="43" spans="1:11" ht="15.75" customHeight="1">
      <c r="A43" s="368"/>
      <c r="B43" s="433" t="s">
        <v>180</v>
      </c>
      <c r="C43" s="433"/>
      <c r="D43" s="111"/>
      <c r="E43" s="252">
        <v>56000</v>
      </c>
      <c r="F43" s="14" t="s">
        <v>32</v>
      </c>
      <c r="G43" s="96">
        <f>D43*E43</f>
        <v>0</v>
      </c>
      <c r="H43" s="239"/>
      <c r="I43" s="252">
        <v>839</v>
      </c>
      <c r="J43" s="13" t="s">
        <v>34</v>
      </c>
      <c r="K43" s="96">
        <f t="shared" si="0"/>
        <v>0</v>
      </c>
    </row>
    <row r="44" spans="1:11" ht="19.5" customHeight="1">
      <c r="A44" s="368"/>
      <c r="B44" s="433" t="s">
        <v>181</v>
      </c>
      <c r="C44" s="433"/>
      <c r="D44" s="63"/>
      <c r="E44" s="253"/>
      <c r="F44" s="15"/>
      <c r="G44" s="97"/>
      <c r="H44" s="239"/>
      <c r="I44" s="252">
        <v>839</v>
      </c>
      <c r="J44" s="13" t="s">
        <v>34</v>
      </c>
      <c r="K44" s="96">
        <f t="shared" si="0"/>
        <v>0</v>
      </c>
    </row>
    <row r="45" spans="1:11" ht="19.5" customHeight="1">
      <c r="A45" s="368"/>
      <c r="B45" s="433" t="s">
        <v>182</v>
      </c>
      <c r="C45" s="433"/>
      <c r="D45" s="111"/>
      <c r="E45" s="252">
        <v>4480</v>
      </c>
      <c r="F45" s="13" t="s">
        <v>13</v>
      </c>
      <c r="G45" s="96">
        <f>D45*E45</f>
        <v>0</v>
      </c>
      <c r="H45" s="239"/>
      <c r="I45" s="252">
        <v>839</v>
      </c>
      <c r="J45" s="13" t="s">
        <v>34</v>
      </c>
      <c r="K45" s="96">
        <f t="shared" si="0"/>
        <v>0</v>
      </c>
    </row>
    <row r="46" spans="1:11" ht="19.5" customHeight="1">
      <c r="A46" s="368"/>
      <c r="B46" s="361" t="s">
        <v>136</v>
      </c>
      <c r="C46" s="362"/>
      <c r="D46" s="63"/>
      <c r="E46" s="253"/>
      <c r="F46" s="15"/>
      <c r="G46" s="97"/>
      <c r="H46" s="239"/>
      <c r="I46" s="252">
        <v>839</v>
      </c>
      <c r="J46" s="13" t="s">
        <v>34</v>
      </c>
      <c r="K46" s="96">
        <f t="shared" si="0"/>
        <v>0</v>
      </c>
    </row>
    <row r="47" spans="1:11" ht="19.5" customHeight="1">
      <c r="A47" s="368"/>
      <c r="B47" s="361" t="s">
        <v>137</v>
      </c>
      <c r="C47" s="362"/>
      <c r="D47" s="111"/>
      <c r="E47" s="252">
        <v>56000</v>
      </c>
      <c r="F47" s="14" t="s">
        <v>32</v>
      </c>
      <c r="G47" s="96">
        <f>D47*E47</f>
        <v>0</v>
      </c>
      <c r="H47" s="239"/>
      <c r="I47" s="252">
        <v>839</v>
      </c>
      <c r="J47" s="13" t="s">
        <v>34</v>
      </c>
      <c r="K47" s="96">
        <f t="shared" si="0"/>
        <v>0</v>
      </c>
    </row>
    <row r="48" spans="1:11" ht="15.75" customHeight="1">
      <c r="A48" s="368"/>
      <c r="B48" s="433" t="s">
        <v>183</v>
      </c>
      <c r="C48" s="433"/>
      <c r="D48" s="111"/>
      <c r="E48" s="252">
        <v>1790</v>
      </c>
      <c r="F48" s="13" t="s">
        <v>13</v>
      </c>
      <c r="G48" s="96">
        <f t="shared" ref="G48:G59" si="1">D48*E48</f>
        <v>0</v>
      </c>
      <c r="H48" s="239"/>
      <c r="I48" s="252">
        <v>420</v>
      </c>
      <c r="J48" s="13" t="s">
        <v>34</v>
      </c>
      <c r="K48" s="96">
        <f t="shared" si="0"/>
        <v>0</v>
      </c>
    </row>
    <row r="49" spans="1:11" ht="15.75" customHeight="1">
      <c r="A49" s="368"/>
      <c r="B49" s="467" t="s">
        <v>184</v>
      </c>
      <c r="C49" s="467"/>
      <c r="D49" s="111"/>
      <c r="E49" s="252">
        <v>5940</v>
      </c>
      <c r="F49" s="14" t="s">
        <v>32</v>
      </c>
      <c r="G49" s="96">
        <f t="shared" si="1"/>
        <v>0</v>
      </c>
      <c r="H49" s="239"/>
      <c r="I49" s="252">
        <v>14000</v>
      </c>
      <c r="J49" s="14" t="s">
        <v>32</v>
      </c>
      <c r="K49" s="96">
        <f t="shared" si="0"/>
        <v>0</v>
      </c>
    </row>
    <row r="50" spans="1:11" ht="15.75" customHeight="1">
      <c r="A50" s="368"/>
      <c r="B50" s="433" t="s">
        <v>6</v>
      </c>
      <c r="C50" s="433"/>
      <c r="D50" s="111"/>
      <c r="E50" s="252">
        <v>33600</v>
      </c>
      <c r="F50" s="14" t="s">
        <v>32</v>
      </c>
      <c r="G50" s="96">
        <f t="shared" si="1"/>
        <v>0</v>
      </c>
      <c r="H50" s="239"/>
      <c r="I50" s="252">
        <v>839</v>
      </c>
      <c r="J50" s="13" t="s">
        <v>58</v>
      </c>
      <c r="K50" s="96">
        <f t="shared" si="0"/>
        <v>0</v>
      </c>
    </row>
    <row r="51" spans="1:11" ht="15.75" customHeight="1">
      <c r="A51" s="368"/>
      <c r="B51" s="433" t="s">
        <v>7</v>
      </c>
      <c r="C51" s="433"/>
      <c r="D51" s="111"/>
      <c r="E51" s="252">
        <v>11900</v>
      </c>
      <c r="F51" s="14" t="s">
        <v>32</v>
      </c>
      <c r="G51" s="96">
        <f t="shared" si="1"/>
        <v>0</v>
      </c>
      <c r="H51" s="19"/>
      <c r="I51" s="69"/>
      <c r="J51" s="16"/>
      <c r="K51" s="99"/>
    </row>
    <row r="52" spans="1:11" ht="15.75" customHeight="1">
      <c r="A52" s="368"/>
      <c r="B52" s="433" t="s">
        <v>8</v>
      </c>
      <c r="C52" s="433"/>
      <c r="D52" s="111"/>
      <c r="E52" s="252">
        <v>33600</v>
      </c>
      <c r="F52" s="14" t="s">
        <v>32</v>
      </c>
      <c r="G52" s="96">
        <f t="shared" si="1"/>
        <v>0</v>
      </c>
      <c r="H52" s="239"/>
      <c r="I52" s="252">
        <v>839</v>
      </c>
      <c r="J52" s="13" t="s">
        <v>34</v>
      </c>
      <c r="K52" s="100">
        <f t="shared" si="0"/>
        <v>0</v>
      </c>
    </row>
    <row r="53" spans="1:11" ht="15.75" customHeight="1">
      <c r="A53" s="368"/>
      <c r="B53" s="433" t="s">
        <v>185</v>
      </c>
      <c r="C53" s="433"/>
      <c r="D53" s="111"/>
      <c r="E53" s="252">
        <v>33600</v>
      </c>
      <c r="F53" s="14" t="s">
        <v>32</v>
      </c>
      <c r="G53" s="96">
        <f t="shared" si="1"/>
        <v>0</v>
      </c>
      <c r="H53" s="239"/>
      <c r="I53" s="252">
        <v>839</v>
      </c>
      <c r="J53" s="14" t="s">
        <v>58</v>
      </c>
      <c r="K53" s="100">
        <f t="shared" si="0"/>
        <v>0</v>
      </c>
    </row>
    <row r="54" spans="1:11" ht="15.75" customHeight="1">
      <c r="A54" s="368"/>
      <c r="B54" s="433" t="s">
        <v>9</v>
      </c>
      <c r="C54" s="433"/>
      <c r="D54" s="111"/>
      <c r="E54" s="252">
        <v>8910</v>
      </c>
      <c r="F54" s="14" t="s">
        <v>32</v>
      </c>
      <c r="G54" s="96">
        <f t="shared" si="1"/>
        <v>0</v>
      </c>
      <c r="H54" s="19"/>
      <c r="I54" s="254"/>
      <c r="J54" s="16"/>
      <c r="K54" s="99"/>
    </row>
    <row r="55" spans="1:11" ht="15.75" customHeight="1">
      <c r="A55" s="368"/>
      <c r="B55" s="433" t="s">
        <v>10</v>
      </c>
      <c r="C55" s="433"/>
      <c r="D55" s="111"/>
      <c r="E55" s="252">
        <v>1190</v>
      </c>
      <c r="F55" s="14" t="s">
        <v>32</v>
      </c>
      <c r="G55" s="96">
        <f t="shared" si="1"/>
        <v>0</v>
      </c>
      <c r="H55" s="19"/>
      <c r="I55" s="254"/>
      <c r="J55" s="16"/>
      <c r="K55" s="99"/>
    </row>
    <row r="56" spans="1:11" ht="20.25" customHeight="1">
      <c r="A56" s="368"/>
      <c r="B56" s="433" t="s">
        <v>17</v>
      </c>
      <c r="C56" s="433"/>
      <c r="D56" s="111"/>
      <c r="E56" s="252">
        <v>35700</v>
      </c>
      <c r="F56" s="14" t="s">
        <v>32</v>
      </c>
      <c r="G56" s="96">
        <f t="shared" si="1"/>
        <v>0</v>
      </c>
      <c r="H56" s="19"/>
      <c r="I56" s="254"/>
      <c r="J56" s="16"/>
      <c r="K56" s="99"/>
    </row>
    <row r="57" spans="1:11" ht="20.25" customHeight="1">
      <c r="A57" s="368"/>
      <c r="B57" s="433" t="s">
        <v>18</v>
      </c>
      <c r="C57" s="433"/>
      <c r="D57" s="111"/>
      <c r="E57" s="252">
        <v>11900</v>
      </c>
      <c r="F57" s="14" t="s">
        <v>32</v>
      </c>
      <c r="G57" s="96">
        <f t="shared" si="1"/>
        <v>0</v>
      </c>
      <c r="H57" s="160"/>
      <c r="I57" s="255">
        <v>4200</v>
      </c>
      <c r="J57" s="14" t="s">
        <v>32</v>
      </c>
      <c r="K57" s="100">
        <f>H57*I57</f>
        <v>0</v>
      </c>
    </row>
    <row r="58" spans="1:11" ht="19.5" customHeight="1">
      <c r="A58" s="368"/>
      <c r="B58" s="433" t="s">
        <v>30</v>
      </c>
      <c r="C58" s="433"/>
      <c r="D58" s="63"/>
      <c r="E58" s="253"/>
      <c r="F58" s="16"/>
      <c r="G58" s="65"/>
      <c r="H58" s="239"/>
      <c r="I58" s="255">
        <v>4200</v>
      </c>
      <c r="J58" s="14" t="s">
        <v>32</v>
      </c>
      <c r="K58" s="100">
        <f>H58*I58</f>
        <v>0</v>
      </c>
    </row>
    <row r="59" spans="1:11" ht="20.25" customHeight="1">
      <c r="A59" s="368"/>
      <c r="B59" s="361" t="s">
        <v>31</v>
      </c>
      <c r="C59" s="362"/>
      <c r="D59" s="190"/>
      <c r="E59" s="256">
        <v>1190</v>
      </c>
      <c r="F59" s="180" t="s">
        <v>13</v>
      </c>
      <c r="G59" s="100">
        <f t="shared" si="1"/>
        <v>0</v>
      </c>
      <c r="H59" s="181"/>
      <c r="I59" s="16"/>
      <c r="J59" s="182"/>
      <c r="K59" s="183"/>
    </row>
    <row r="60" spans="1:11" ht="20.25" customHeight="1" thickBot="1">
      <c r="A60" s="368"/>
      <c r="B60" s="468" t="s">
        <v>100</v>
      </c>
      <c r="C60" s="469"/>
      <c r="D60" s="184"/>
      <c r="E60" s="257"/>
      <c r="F60" s="17"/>
      <c r="G60" s="186"/>
      <c r="H60" s="28"/>
      <c r="I60" s="258">
        <v>219</v>
      </c>
      <c r="J60" s="259" t="s">
        <v>186</v>
      </c>
      <c r="K60" s="191">
        <f t="shared" ref="K60" si="2">H60*I60</f>
        <v>0</v>
      </c>
    </row>
    <row r="61" spans="1:11" ht="18" customHeight="1" thickTop="1" thickBot="1">
      <c r="A61" s="368"/>
      <c r="B61" s="175"/>
      <c r="C61" s="12" t="s">
        <v>33</v>
      </c>
      <c r="D61" s="64"/>
      <c r="E61" s="176"/>
      <c r="F61" s="177"/>
      <c r="G61" s="95">
        <f>SUM(G36:G59)</f>
        <v>0</v>
      </c>
      <c r="H61" s="20"/>
      <c r="I61" s="176"/>
      <c r="J61" s="18"/>
      <c r="K61" s="178">
        <f>SUM(K36:K60)</f>
        <v>0</v>
      </c>
    </row>
    <row r="62" spans="1:11" ht="50.25" customHeight="1" thickBot="1">
      <c r="A62" s="368"/>
      <c r="B62" s="137"/>
      <c r="C62" s="140"/>
      <c r="D62" s="470" t="s">
        <v>187</v>
      </c>
      <c r="E62" s="471"/>
      <c r="F62" s="471"/>
      <c r="G62" s="472"/>
      <c r="H62" s="473" t="s">
        <v>232</v>
      </c>
      <c r="I62" s="474"/>
      <c r="J62" s="475"/>
      <c r="K62" s="476"/>
    </row>
    <row r="63" spans="1:11" ht="37.5" customHeight="1">
      <c r="A63" s="368"/>
      <c r="B63" s="479" t="s">
        <v>188</v>
      </c>
      <c r="C63" s="480"/>
      <c r="D63" s="139"/>
      <c r="E63" s="481" t="s">
        <v>189</v>
      </c>
      <c r="F63" s="482"/>
      <c r="G63" s="138"/>
      <c r="H63" s="487" t="s">
        <v>188</v>
      </c>
      <c r="I63" s="487"/>
      <c r="J63" s="142"/>
      <c r="K63" s="477"/>
    </row>
    <row r="64" spans="1:11" ht="37.5" customHeight="1">
      <c r="A64" s="368"/>
      <c r="B64" s="488" t="s">
        <v>190</v>
      </c>
      <c r="C64" s="488"/>
      <c r="D64" s="29"/>
      <c r="E64" s="483"/>
      <c r="F64" s="484"/>
      <c r="G64" s="113"/>
      <c r="H64" s="488" t="s">
        <v>190</v>
      </c>
      <c r="I64" s="488"/>
      <c r="J64" s="141"/>
      <c r="K64" s="477"/>
    </row>
    <row r="65" spans="1:12" ht="18" customHeight="1">
      <c r="A65" s="368"/>
      <c r="B65" s="448" t="s">
        <v>191</v>
      </c>
      <c r="C65" s="461"/>
      <c r="D65" s="29"/>
      <c r="E65" s="483"/>
      <c r="F65" s="484"/>
      <c r="G65" s="113"/>
      <c r="H65" s="464" t="s">
        <v>191</v>
      </c>
      <c r="I65" s="465"/>
      <c r="J65" s="141"/>
      <c r="K65" s="477"/>
    </row>
    <row r="66" spans="1:12" ht="18" customHeight="1">
      <c r="A66" s="368"/>
      <c r="B66" s="361" t="s">
        <v>2</v>
      </c>
      <c r="C66" s="362"/>
      <c r="D66" s="29"/>
      <c r="E66" s="483"/>
      <c r="F66" s="484"/>
      <c r="G66" s="113"/>
      <c r="H66" s="464" t="s">
        <v>2</v>
      </c>
      <c r="I66" s="465"/>
      <c r="J66" s="141"/>
      <c r="K66" s="477"/>
    </row>
    <row r="67" spans="1:12" ht="18" customHeight="1">
      <c r="A67" s="368"/>
      <c r="B67" s="448" t="s">
        <v>192</v>
      </c>
      <c r="C67" s="461"/>
      <c r="D67" s="29"/>
      <c r="E67" s="483"/>
      <c r="F67" s="484"/>
      <c r="G67" s="113"/>
      <c r="H67" s="464" t="s">
        <v>3</v>
      </c>
      <c r="I67" s="465"/>
      <c r="J67" s="141"/>
      <c r="K67" s="477"/>
    </row>
    <row r="68" spans="1:12" ht="18" customHeight="1">
      <c r="A68" s="368"/>
      <c r="B68" s="448" t="s">
        <v>4</v>
      </c>
      <c r="C68" s="461"/>
      <c r="D68" s="29"/>
      <c r="E68" s="483"/>
      <c r="F68" s="484"/>
      <c r="G68" s="114"/>
      <c r="H68" s="448" t="s">
        <v>4</v>
      </c>
      <c r="I68" s="461"/>
      <c r="J68" s="141"/>
      <c r="K68" s="477"/>
    </row>
    <row r="69" spans="1:12" ht="18" customHeight="1">
      <c r="A69" s="368"/>
      <c r="B69" s="448" t="s">
        <v>193</v>
      </c>
      <c r="C69" s="461"/>
      <c r="D69" s="29"/>
      <c r="E69" s="483"/>
      <c r="F69" s="484"/>
      <c r="G69" s="113"/>
      <c r="H69" s="448" t="s">
        <v>194</v>
      </c>
      <c r="I69" s="461"/>
      <c r="J69" s="142"/>
      <c r="K69" s="477"/>
    </row>
    <row r="70" spans="1:12" ht="21" customHeight="1">
      <c r="A70" s="368"/>
      <c r="B70" s="361" t="s">
        <v>195</v>
      </c>
      <c r="C70" s="362"/>
      <c r="D70" s="29"/>
      <c r="E70" s="483"/>
      <c r="F70" s="484"/>
      <c r="G70" s="113"/>
      <c r="H70" s="361" t="s">
        <v>196</v>
      </c>
      <c r="I70" s="433"/>
      <c r="J70" s="141"/>
      <c r="K70" s="477"/>
    </row>
    <row r="71" spans="1:12" ht="21" customHeight="1">
      <c r="A71" s="368"/>
      <c r="B71" s="361" t="s">
        <v>136</v>
      </c>
      <c r="C71" s="362"/>
      <c r="D71" s="29"/>
      <c r="E71" s="483"/>
      <c r="F71" s="484"/>
      <c r="G71" s="113"/>
      <c r="H71" s="361" t="s">
        <v>136</v>
      </c>
      <c r="I71" s="433"/>
      <c r="J71" s="141"/>
      <c r="K71" s="477"/>
    </row>
    <row r="72" spans="1:12" ht="21" customHeight="1">
      <c r="A72" s="368"/>
      <c r="B72" s="361" t="s">
        <v>197</v>
      </c>
      <c r="C72" s="362"/>
      <c r="D72" s="29"/>
      <c r="E72" s="483"/>
      <c r="F72" s="484"/>
      <c r="G72" s="113"/>
      <c r="H72" s="361" t="s">
        <v>197</v>
      </c>
      <c r="I72" s="433"/>
      <c r="J72" s="141"/>
      <c r="K72" s="477"/>
    </row>
    <row r="73" spans="1:12" ht="21.75" customHeight="1">
      <c r="A73" s="368"/>
      <c r="B73" s="361" t="s">
        <v>5</v>
      </c>
      <c r="C73" s="362"/>
      <c r="D73" s="29"/>
      <c r="E73" s="483"/>
      <c r="F73" s="484"/>
      <c r="G73" s="113"/>
      <c r="H73" s="361" t="s">
        <v>5</v>
      </c>
      <c r="I73" s="433"/>
      <c r="J73" s="141"/>
      <c r="K73" s="477"/>
    </row>
    <row r="74" spans="1:12" ht="18" customHeight="1">
      <c r="A74" s="368"/>
      <c r="B74" s="361" t="s">
        <v>6</v>
      </c>
      <c r="C74" s="362"/>
      <c r="D74" s="29"/>
      <c r="E74" s="483"/>
      <c r="F74" s="484"/>
      <c r="G74" s="113"/>
      <c r="H74" s="361" t="s">
        <v>6</v>
      </c>
      <c r="I74" s="466"/>
      <c r="J74" s="141"/>
      <c r="K74" s="477"/>
    </row>
    <row r="75" spans="1:12" ht="18" customHeight="1">
      <c r="A75" s="368"/>
      <c r="B75" s="361" t="s">
        <v>8</v>
      </c>
      <c r="C75" s="362"/>
      <c r="D75" s="29"/>
      <c r="E75" s="483"/>
      <c r="F75" s="484"/>
      <c r="G75" s="113"/>
      <c r="H75" s="361" t="s">
        <v>8</v>
      </c>
      <c r="I75" s="433"/>
      <c r="J75" s="141"/>
      <c r="K75" s="477"/>
      <c r="L75" s="103"/>
    </row>
    <row r="76" spans="1:12" ht="18" customHeight="1">
      <c r="A76" s="368"/>
      <c r="B76" s="361" t="s">
        <v>64</v>
      </c>
      <c r="C76" s="362"/>
      <c r="D76" s="29"/>
      <c r="E76" s="483"/>
      <c r="F76" s="484"/>
      <c r="G76" s="113"/>
      <c r="H76" s="361" t="s">
        <v>64</v>
      </c>
      <c r="I76" s="433"/>
      <c r="J76" s="141"/>
      <c r="K76" s="477"/>
      <c r="L76" s="82"/>
    </row>
    <row r="77" spans="1:12" ht="18" customHeight="1" thickBot="1">
      <c r="A77" s="368"/>
      <c r="B77" s="420" t="s">
        <v>70</v>
      </c>
      <c r="C77" s="421"/>
      <c r="D77" s="29"/>
      <c r="E77" s="483"/>
      <c r="F77" s="484"/>
      <c r="G77" s="113"/>
      <c r="H77" s="420" t="s">
        <v>70</v>
      </c>
      <c r="I77" s="447"/>
      <c r="J77" s="143"/>
      <c r="K77" s="477"/>
      <c r="L77" s="103"/>
    </row>
    <row r="78" spans="1:12" ht="15.75" customHeight="1" thickTop="1" thickBot="1">
      <c r="A78" s="368"/>
      <c r="B78" s="448" t="s">
        <v>71</v>
      </c>
      <c r="C78" s="449"/>
      <c r="D78" s="115"/>
      <c r="E78" s="483"/>
      <c r="F78" s="484"/>
      <c r="G78" s="119"/>
      <c r="H78" s="450" t="s">
        <v>93</v>
      </c>
      <c r="I78" s="451"/>
      <c r="J78" s="260">
        <f>SUM(J63:J77)</f>
        <v>0</v>
      </c>
      <c r="K78" s="477"/>
    </row>
    <row r="79" spans="1:12" ht="18" customHeight="1">
      <c r="A79" s="368"/>
      <c r="B79" s="361" t="s">
        <v>7</v>
      </c>
      <c r="C79" s="362"/>
      <c r="D79" s="116"/>
      <c r="E79" s="483"/>
      <c r="F79" s="484"/>
      <c r="G79" s="119"/>
      <c r="H79" s="452"/>
      <c r="I79" s="453"/>
      <c r="J79" s="454"/>
      <c r="K79" s="477"/>
    </row>
    <row r="80" spans="1:12" ht="18" customHeight="1">
      <c r="A80" s="368"/>
      <c r="B80" s="448" t="s">
        <v>9</v>
      </c>
      <c r="C80" s="461"/>
      <c r="D80" s="117"/>
      <c r="E80" s="483"/>
      <c r="F80" s="484"/>
      <c r="G80" s="120"/>
      <c r="H80" s="455"/>
      <c r="I80" s="456"/>
      <c r="J80" s="457"/>
      <c r="K80" s="477"/>
    </row>
    <row r="81" spans="1:12" ht="18" customHeight="1">
      <c r="A81" s="368"/>
      <c r="B81" s="462" t="s">
        <v>10</v>
      </c>
      <c r="C81" s="463"/>
      <c r="D81" s="117"/>
      <c r="E81" s="483"/>
      <c r="F81" s="484"/>
      <c r="G81" s="120"/>
      <c r="H81" s="455"/>
      <c r="I81" s="456"/>
      <c r="J81" s="457"/>
      <c r="K81" s="477"/>
    </row>
    <row r="82" spans="1:12" ht="18" customHeight="1">
      <c r="A82" s="368"/>
      <c r="B82" s="420" t="s">
        <v>72</v>
      </c>
      <c r="C82" s="421"/>
      <c r="D82" s="115"/>
      <c r="E82" s="483"/>
      <c r="F82" s="484"/>
      <c r="G82" s="120"/>
      <c r="H82" s="455"/>
      <c r="I82" s="456"/>
      <c r="J82" s="457"/>
      <c r="K82" s="477"/>
    </row>
    <row r="83" spans="1:12" ht="18" customHeight="1" thickBot="1">
      <c r="A83" s="368"/>
      <c r="B83" s="422" t="s">
        <v>73</v>
      </c>
      <c r="C83" s="423"/>
      <c r="D83" s="118"/>
      <c r="E83" s="485"/>
      <c r="F83" s="486"/>
      <c r="G83" s="121"/>
      <c r="H83" s="455"/>
      <c r="I83" s="456"/>
      <c r="J83" s="457"/>
      <c r="K83" s="477"/>
    </row>
    <row r="84" spans="1:12" ht="18" customHeight="1" thickTop="1" thickBot="1">
      <c r="A84" s="368"/>
      <c r="B84" s="424" t="s">
        <v>33</v>
      </c>
      <c r="C84" s="425"/>
      <c r="D84" s="70"/>
      <c r="E84" s="18"/>
      <c r="F84" s="18"/>
      <c r="G84" s="94">
        <f>SUM(G63:G83)</f>
        <v>0</v>
      </c>
      <c r="H84" s="458"/>
      <c r="I84" s="459"/>
      <c r="J84" s="460"/>
      <c r="K84" s="478"/>
    </row>
    <row r="85" spans="1:12" ht="47.25" customHeight="1">
      <c r="A85" s="368"/>
      <c r="B85" s="430" t="s">
        <v>83</v>
      </c>
      <c r="C85" s="431"/>
      <c r="D85" s="436" t="s">
        <v>121</v>
      </c>
      <c r="E85" s="437"/>
      <c r="F85" s="437"/>
      <c r="G85" s="437"/>
      <c r="H85" s="438"/>
      <c r="I85" s="261"/>
      <c r="J85" s="262"/>
      <c r="K85" s="263"/>
    </row>
    <row r="86" spans="1:12" ht="29.25" customHeight="1" thickBot="1">
      <c r="A86" s="368"/>
      <c r="B86" s="397"/>
      <c r="C86" s="432"/>
      <c r="D86" s="264" t="s">
        <v>198</v>
      </c>
      <c r="E86" s="265" t="s">
        <v>199</v>
      </c>
      <c r="F86" s="266" t="s">
        <v>12</v>
      </c>
      <c r="G86" s="267" t="s">
        <v>75</v>
      </c>
      <c r="H86" s="268" t="s">
        <v>200</v>
      </c>
      <c r="I86" s="269"/>
      <c r="J86" s="270"/>
      <c r="K86" s="271"/>
      <c r="L86" s="103"/>
    </row>
    <row r="87" spans="1:12" ht="31.5" customHeight="1">
      <c r="A87" s="368"/>
      <c r="B87" s="439" t="s">
        <v>201</v>
      </c>
      <c r="C87" s="440"/>
      <c r="D87" s="272"/>
      <c r="E87" s="251">
        <v>4480</v>
      </c>
      <c r="F87" s="41" t="s">
        <v>13</v>
      </c>
      <c r="G87" s="441">
        <v>0.05</v>
      </c>
      <c r="H87" s="273">
        <f>D87*E87*$G$87</f>
        <v>0</v>
      </c>
      <c r="I87" s="269"/>
      <c r="J87" s="270"/>
      <c r="K87" s="271"/>
      <c r="L87" s="103"/>
    </row>
    <row r="88" spans="1:12" ht="15" customHeight="1">
      <c r="A88" s="368"/>
      <c r="B88" s="444" t="s">
        <v>84</v>
      </c>
      <c r="C88" s="445"/>
      <c r="D88" s="274"/>
      <c r="E88" s="252">
        <v>56000</v>
      </c>
      <c r="F88" s="14" t="s">
        <v>32</v>
      </c>
      <c r="G88" s="442"/>
      <c r="H88" s="273">
        <f t="shared" ref="H88:H90" si="3">D88*E88*$G$87</f>
        <v>0</v>
      </c>
      <c r="I88" s="269"/>
      <c r="J88" s="270"/>
      <c r="K88" s="271"/>
      <c r="L88" s="103"/>
    </row>
    <row r="89" spans="1:12" ht="15" customHeight="1">
      <c r="A89" s="368"/>
      <c r="B89" s="433" t="s">
        <v>179</v>
      </c>
      <c r="C89" s="362"/>
      <c r="D89" s="275"/>
      <c r="E89" s="252">
        <v>2380</v>
      </c>
      <c r="F89" s="13" t="s">
        <v>13</v>
      </c>
      <c r="G89" s="442"/>
      <c r="H89" s="273">
        <f t="shared" si="3"/>
        <v>0</v>
      </c>
      <c r="I89" s="269"/>
      <c r="J89" s="270"/>
      <c r="K89" s="271"/>
      <c r="L89" s="103"/>
    </row>
    <row r="90" spans="1:12" ht="21.75" customHeight="1">
      <c r="A90" s="368"/>
      <c r="B90" s="433" t="s">
        <v>182</v>
      </c>
      <c r="C90" s="362"/>
      <c r="D90" s="275"/>
      <c r="E90" s="252">
        <v>4480</v>
      </c>
      <c r="F90" s="13" t="s">
        <v>13</v>
      </c>
      <c r="G90" s="442"/>
      <c r="H90" s="273">
        <f t="shared" si="3"/>
        <v>0</v>
      </c>
      <c r="I90" s="269"/>
      <c r="J90" s="270"/>
      <c r="K90" s="271"/>
      <c r="L90" s="103"/>
    </row>
    <row r="91" spans="1:12" ht="21.75" customHeight="1">
      <c r="A91" s="368"/>
      <c r="B91" s="361" t="s">
        <v>137</v>
      </c>
      <c r="C91" s="362"/>
      <c r="D91" s="275"/>
      <c r="E91" s="252">
        <v>56000</v>
      </c>
      <c r="F91" s="14" t="s">
        <v>32</v>
      </c>
      <c r="G91" s="442"/>
      <c r="H91" s="273">
        <f>D91*E91*$G$87</f>
        <v>0</v>
      </c>
      <c r="I91" s="269"/>
      <c r="J91" s="270"/>
      <c r="K91" s="271"/>
      <c r="L91" s="103"/>
    </row>
    <row r="92" spans="1:12" ht="21" customHeight="1">
      <c r="A92" s="368"/>
      <c r="B92" s="433" t="s">
        <v>183</v>
      </c>
      <c r="C92" s="362"/>
      <c r="D92" s="275"/>
      <c r="E92" s="252">
        <v>1790</v>
      </c>
      <c r="F92" s="13" t="s">
        <v>13</v>
      </c>
      <c r="G92" s="442"/>
      <c r="H92" s="273">
        <f t="shared" ref="H92:H102" si="4">D92*E92*$G$87</f>
        <v>0</v>
      </c>
      <c r="I92" s="269"/>
      <c r="J92" s="270"/>
      <c r="K92" s="271"/>
      <c r="L92" s="103"/>
    </row>
    <row r="93" spans="1:12" ht="15" customHeight="1">
      <c r="A93" s="368"/>
      <c r="B93" s="433" t="s">
        <v>202</v>
      </c>
      <c r="C93" s="362"/>
      <c r="D93" s="274"/>
      <c r="E93" s="252">
        <v>33600</v>
      </c>
      <c r="F93" s="14" t="s">
        <v>32</v>
      </c>
      <c r="G93" s="442"/>
      <c r="H93" s="273">
        <f t="shared" si="4"/>
        <v>0</v>
      </c>
      <c r="I93" s="269"/>
      <c r="J93" s="270"/>
      <c r="K93" s="271"/>
      <c r="L93" s="103"/>
    </row>
    <row r="94" spans="1:12" ht="15" customHeight="1">
      <c r="A94" s="368"/>
      <c r="B94" s="433" t="s">
        <v>77</v>
      </c>
      <c r="C94" s="362"/>
      <c r="D94" s="276"/>
      <c r="E94" s="252">
        <v>33600</v>
      </c>
      <c r="F94" s="14" t="s">
        <v>32</v>
      </c>
      <c r="G94" s="442"/>
      <c r="H94" s="273">
        <f t="shared" si="4"/>
        <v>0</v>
      </c>
      <c r="I94" s="269"/>
      <c r="J94" s="270"/>
      <c r="K94" s="271"/>
      <c r="L94" s="103"/>
    </row>
    <row r="95" spans="1:12" ht="15" customHeight="1">
      <c r="A95" s="368"/>
      <c r="B95" s="433" t="s">
        <v>86</v>
      </c>
      <c r="C95" s="362"/>
      <c r="D95" s="276"/>
      <c r="E95" s="252">
        <v>5940</v>
      </c>
      <c r="F95" s="14" t="s">
        <v>32</v>
      </c>
      <c r="G95" s="442"/>
      <c r="H95" s="273">
        <f t="shared" si="4"/>
        <v>0</v>
      </c>
      <c r="I95" s="269"/>
      <c r="J95" s="270"/>
      <c r="K95" s="271"/>
      <c r="L95" s="103"/>
    </row>
    <row r="96" spans="1:12" ht="15" customHeight="1">
      <c r="A96" s="368"/>
      <c r="B96" s="433" t="s">
        <v>78</v>
      </c>
      <c r="C96" s="362"/>
      <c r="D96" s="275"/>
      <c r="E96" s="252">
        <v>33600</v>
      </c>
      <c r="F96" s="14" t="s">
        <v>32</v>
      </c>
      <c r="G96" s="442"/>
      <c r="H96" s="273">
        <f t="shared" si="4"/>
        <v>0</v>
      </c>
      <c r="I96" s="269"/>
      <c r="J96" s="270"/>
      <c r="K96" s="271"/>
      <c r="L96" s="103"/>
    </row>
    <row r="97" spans="1:12" ht="15" customHeight="1">
      <c r="A97" s="368"/>
      <c r="B97" s="433" t="s">
        <v>79</v>
      </c>
      <c r="C97" s="362"/>
      <c r="D97" s="274"/>
      <c r="E97" s="252">
        <v>11900</v>
      </c>
      <c r="F97" s="14" t="s">
        <v>32</v>
      </c>
      <c r="G97" s="442"/>
      <c r="H97" s="273">
        <f t="shared" si="4"/>
        <v>0</v>
      </c>
      <c r="I97" s="269"/>
      <c r="J97" s="270"/>
      <c r="K97" s="271"/>
      <c r="L97" s="103"/>
    </row>
    <row r="98" spans="1:12" ht="15" customHeight="1">
      <c r="A98" s="368"/>
      <c r="B98" s="433" t="s">
        <v>87</v>
      </c>
      <c r="C98" s="362"/>
      <c r="D98" s="275"/>
      <c r="E98" s="252">
        <v>8910</v>
      </c>
      <c r="F98" s="14" t="s">
        <v>32</v>
      </c>
      <c r="G98" s="442"/>
      <c r="H98" s="273">
        <f t="shared" si="4"/>
        <v>0</v>
      </c>
      <c r="I98" s="269"/>
      <c r="J98" s="270"/>
      <c r="K98" s="271"/>
      <c r="L98" s="103"/>
    </row>
    <row r="99" spans="1:12" ht="15" customHeight="1">
      <c r="A99" s="368"/>
      <c r="B99" s="433" t="s">
        <v>10</v>
      </c>
      <c r="C99" s="362"/>
      <c r="D99" s="275"/>
      <c r="E99" s="252">
        <v>1190</v>
      </c>
      <c r="F99" s="14" t="s">
        <v>32</v>
      </c>
      <c r="G99" s="442"/>
      <c r="H99" s="273">
        <f t="shared" si="4"/>
        <v>0</v>
      </c>
      <c r="I99" s="269"/>
      <c r="J99" s="270"/>
      <c r="K99" s="271"/>
      <c r="L99" s="103"/>
    </row>
    <row r="100" spans="1:12" ht="15" customHeight="1">
      <c r="A100" s="368"/>
      <c r="B100" s="433" t="s">
        <v>203</v>
      </c>
      <c r="C100" s="362"/>
      <c r="D100" s="274"/>
      <c r="E100" s="252">
        <v>35700</v>
      </c>
      <c r="F100" s="14" t="s">
        <v>32</v>
      </c>
      <c r="G100" s="442"/>
      <c r="H100" s="273">
        <f t="shared" si="4"/>
        <v>0</v>
      </c>
      <c r="I100" s="269"/>
      <c r="J100" s="270"/>
      <c r="K100" s="271"/>
      <c r="L100" s="103"/>
    </row>
    <row r="101" spans="1:12" ht="15" customHeight="1">
      <c r="A101" s="368"/>
      <c r="B101" s="433" t="s">
        <v>31</v>
      </c>
      <c r="C101" s="362"/>
      <c r="D101" s="276"/>
      <c r="E101" s="256">
        <v>1190</v>
      </c>
      <c r="F101" s="180" t="s">
        <v>13</v>
      </c>
      <c r="G101" s="442"/>
      <c r="H101" s="273">
        <f t="shared" si="4"/>
        <v>0</v>
      </c>
      <c r="I101" s="269"/>
      <c r="J101" s="270"/>
      <c r="K101" s="271"/>
      <c r="L101" s="103"/>
    </row>
    <row r="102" spans="1:12" ht="15" customHeight="1" thickBot="1">
      <c r="A102" s="368"/>
      <c r="B102" s="446" t="s">
        <v>70</v>
      </c>
      <c r="C102" s="423"/>
      <c r="D102" s="277"/>
      <c r="E102" s="278">
        <v>11900</v>
      </c>
      <c r="F102" s="59" t="s">
        <v>32</v>
      </c>
      <c r="G102" s="443"/>
      <c r="H102" s="273">
        <f t="shared" si="4"/>
        <v>0</v>
      </c>
      <c r="I102" s="269"/>
      <c r="J102" s="270"/>
      <c r="K102" s="271"/>
      <c r="L102" s="103"/>
    </row>
    <row r="103" spans="1:12" ht="15" customHeight="1" thickTop="1" thickBot="1">
      <c r="A103" s="368"/>
      <c r="B103" s="429" t="s">
        <v>33</v>
      </c>
      <c r="C103" s="425"/>
      <c r="D103" s="79"/>
      <c r="E103" s="81"/>
      <c r="F103" s="279"/>
      <c r="G103" s="279"/>
      <c r="H103" s="280">
        <f>SUM(H87:H102)</f>
        <v>0</v>
      </c>
      <c r="I103" s="281"/>
      <c r="J103" s="282"/>
      <c r="K103" s="283"/>
      <c r="L103" s="103"/>
    </row>
    <row r="104" spans="1:12" ht="31.5" customHeight="1">
      <c r="A104" s="368"/>
      <c r="B104" s="430" t="s">
        <v>76</v>
      </c>
      <c r="C104" s="431"/>
      <c r="D104" s="434" t="s">
        <v>204</v>
      </c>
      <c r="E104" s="435"/>
      <c r="F104" s="435"/>
      <c r="G104" s="435"/>
      <c r="H104" s="406"/>
      <c r="I104" s="407"/>
      <c r="J104" s="407"/>
      <c r="K104" s="408"/>
      <c r="L104" s="103"/>
    </row>
    <row r="105" spans="1:12" ht="30" customHeight="1" thickBot="1">
      <c r="A105" s="368"/>
      <c r="B105" s="397"/>
      <c r="C105" s="432"/>
      <c r="D105" s="67" t="s">
        <v>103</v>
      </c>
      <c r="E105" s="62" t="s">
        <v>176</v>
      </c>
      <c r="F105" s="150" t="s">
        <v>12</v>
      </c>
      <c r="G105" s="87" t="s">
        <v>60</v>
      </c>
      <c r="H105" s="409"/>
      <c r="I105" s="410"/>
      <c r="J105" s="410"/>
      <c r="K105" s="411"/>
    </row>
    <row r="106" spans="1:12" ht="22.5" customHeight="1">
      <c r="A106" s="368"/>
      <c r="B106" s="412" t="s">
        <v>94</v>
      </c>
      <c r="C106" s="413"/>
      <c r="D106" s="158"/>
      <c r="E106" s="414">
        <v>8910</v>
      </c>
      <c r="F106" s="417" t="s">
        <v>32</v>
      </c>
      <c r="G106" s="157">
        <f>D106*E106</f>
        <v>0</v>
      </c>
      <c r="H106" s="409"/>
      <c r="I106" s="410"/>
      <c r="J106" s="410"/>
      <c r="K106" s="411"/>
    </row>
    <row r="107" spans="1:12" ht="21" customHeight="1">
      <c r="A107" s="368"/>
      <c r="B107" s="361" t="s">
        <v>77</v>
      </c>
      <c r="C107" s="362"/>
      <c r="D107" s="27"/>
      <c r="E107" s="415"/>
      <c r="F107" s="418"/>
      <c r="G107" s="89">
        <f>D107*E106</f>
        <v>0</v>
      </c>
      <c r="H107" s="409"/>
      <c r="I107" s="410"/>
      <c r="J107" s="410"/>
      <c r="K107" s="411"/>
    </row>
    <row r="108" spans="1:12" ht="18.75" customHeight="1">
      <c r="A108" s="368"/>
      <c r="B108" s="420" t="s">
        <v>78</v>
      </c>
      <c r="C108" s="421"/>
      <c r="D108" s="160"/>
      <c r="E108" s="415"/>
      <c r="F108" s="418"/>
      <c r="G108" s="90">
        <f>D108*E106</f>
        <v>0</v>
      </c>
      <c r="H108" s="409"/>
      <c r="I108" s="410"/>
      <c r="J108" s="410"/>
      <c r="K108" s="411"/>
    </row>
    <row r="109" spans="1:12" ht="18.75" customHeight="1" thickBot="1">
      <c r="A109" s="368"/>
      <c r="B109" s="422" t="s">
        <v>79</v>
      </c>
      <c r="C109" s="423"/>
      <c r="D109" s="203"/>
      <c r="E109" s="416"/>
      <c r="F109" s="419"/>
      <c r="G109" s="204">
        <f>D109*E106</f>
        <v>0</v>
      </c>
      <c r="H109" s="409"/>
      <c r="I109" s="410"/>
      <c r="J109" s="410"/>
      <c r="K109" s="411"/>
    </row>
    <row r="110" spans="1:12" ht="20.25" customHeight="1" thickTop="1" thickBot="1">
      <c r="A110" s="368"/>
      <c r="B110" s="424" t="s">
        <v>33</v>
      </c>
      <c r="C110" s="425"/>
      <c r="D110" s="88"/>
      <c r="E110" s="81"/>
      <c r="F110" s="81"/>
      <c r="G110" s="91">
        <f>SUM(G106:G109)</f>
        <v>0</v>
      </c>
      <c r="H110" s="409"/>
      <c r="I110" s="410"/>
      <c r="J110" s="410"/>
      <c r="K110" s="411"/>
    </row>
    <row r="111" spans="1:12" ht="33" customHeight="1" thickBot="1">
      <c r="A111" s="368"/>
      <c r="B111" s="426" t="s">
        <v>205</v>
      </c>
      <c r="C111" s="427"/>
      <c r="D111" s="427"/>
      <c r="E111" s="427"/>
      <c r="F111" s="427"/>
      <c r="G111" s="428"/>
      <c r="H111" s="409"/>
      <c r="I111" s="410"/>
      <c r="J111" s="410"/>
      <c r="K111" s="411"/>
    </row>
    <row r="112" spans="1:12" ht="24.75" customHeight="1">
      <c r="A112" s="368"/>
      <c r="B112" s="396"/>
      <c r="C112" s="162" t="s">
        <v>11</v>
      </c>
      <c r="D112" s="163" t="s">
        <v>37</v>
      </c>
      <c r="E112" s="284" t="s">
        <v>176</v>
      </c>
      <c r="F112" s="236" t="s">
        <v>12</v>
      </c>
      <c r="G112" s="165" t="s">
        <v>60</v>
      </c>
      <c r="H112" s="409"/>
      <c r="I112" s="410"/>
      <c r="J112" s="410"/>
      <c r="K112" s="411"/>
    </row>
    <row r="113" spans="1:11" ht="11.25" customHeight="1">
      <c r="A113" s="368"/>
      <c r="B113" s="396"/>
      <c r="C113" s="398" t="s">
        <v>144</v>
      </c>
      <c r="D113" s="400" t="s">
        <v>206</v>
      </c>
      <c r="E113" s="401"/>
      <c r="F113" s="401"/>
      <c r="G113" s="402"/>
      <c r="H113" s="409"/>
      <c r="I113" s="410"/>
      <c r="J113" s="410"/>
      <c r="K113" s="411"/>
    </row>
    <row r="114" spans="1:11" ht="15" customHeight="1">
      <c r="A114" s="368"/>
      <c r="B114" s="396"/>
      <c r="C114" s="399"/>
      <c r="D114" s="26"/>
      <c r="E114" s="285">
        <v>1190</v>
      </c>
      <c r="F114" s="13" t="s">
        <v>13</v>
      </c>
      <c r="G114" s="166">
        <f>D114*E114</f>
        <v>0</v>
      </c>
      <c r="H114" s="409"/>
      <c r="I114" s="410"/>
      <c r="J114" s="410"/>
      <c r="K114" s="411"/>
    </row>
    <row r="115" spans="1:11" ht="11.25" customHeight="1">
      <c r="A115" s="368"/>
      <c r="B115" s="396"/>
      <c r="C115" s="399"/>
      <c r="D115" s="400" t="s">
        <v>207</v>
      </c>
      <c r="E115" s="401"/>
      <c r="F115" s="401"/>
      <c r="G115" s="402"/>
      <c r="H115" s="409"/>
      <c r="I115" s="410"/>
      <c r="J115" s="410"/>
      <c r="K115" s="411"/>
    </row>
    <row r="116" spans="1:11" ht="15" customHeight="1" thickBot="1">
      <c r="A116" s="368"/>
      <c r="B116" s="396"/>
      <c r="C116" s="399"/>
      <c r="D116" s="187"/>
      <c r="E116" s="286">
        <v>2380</v>
      </c>
      <c r="F116" s="169" t="s">
        <v>13</v>
      </c>
      <c r="G116" s="170">
        <f>D116*E116</f>
        <v>0</v>
      </c>
      <c r="H116" s="409"/>
      <c r="I116" s="410"/>
      <c r="J116" s="410"/>
      <c r="K116" s="411"/>
    </row>
    <row r="117" spans="1:11" ht="15" customHeight="1" thickTop="1" thickBot="1">
      <c r="A117" s="368"/>
      <c r="B117" s="396"/>
      <c r="C117" s="399"/>
      <c r="D117" s="389" t="s">
        <v>95</v>
      </c>
      <c r="E117" s="390"/>
      <c r="F117" s="391"/>
      <c r="G117" s="201">
        <f>G114+G116</f>
        <v>0</v>
      </c>
      <c r="H117" s="409"/>
      <c r="I117" s="410"/>
      <c r="J117" s="410"/>
      <c r="K117" s="411"/>
    </row>
    <row r="118" spans="1:11" ht="22.5" customHeight="1" thickBot="1">
      <c r="A118" s="368"/>
      <c r="B118" s="396"/>
      <c r="C118" s="171" t="s">
        <v>208</v>
      </c>
      <c r="D118" s="188"/>
      <c r="E118" s="287">
        <v>720</v>
      </c>
      <c r="F118" s="172" t="s">
        <v>13</v>
      </c>
      <c r="G118" s="202">
        <f>D118*E118</f>
        <v>0</v>
      </c>
      <c r="H118" s="409"/>
      <c r="I118" s="410"/>
      <c r="J118" s="410"/>
      <c r="K118" s="411"/>
    </row>
    <row r="119" spans="1:11" ht="11.25" customHeight="1">
      <c r="A119" s="368"/>
      <c r="B119" s="396"/>
      <c r="C119" s="403" t="s">
        <v>145</v>
      </c>
      <c r="D119" s="189"/>
      <c r="E119" s="251">
        <v>2200</v>
      </c>
      <c r="F119" s="288" t="s">
        <v>209</v>
      </c>
      <c r="G119" s="161">
        <f>D119*E119</f>
        <v>0</v>
      </c>
      <c r="H119" s="385" t="s">
        <v>97</v>
      </c>
      <c r="I119" s="386"/>
      <c r="J119" s="167"/>
      <c r="K119" s="168"/>
    </row>
    <row r="120" spans="1:11" ht="11.25" customHeight="1">
      <c r="A120" s="368"/>
      <c r="B120" s="396"/>
      <c r="C120" s="404"/>
      <c r="D120" s="27"/>
      <c r="E120" s="256">
        <v>2720</v>
      </c>
      <c r="F120" s="289" t="s">
        <v>209</v>
      </c>
      <c r="G120" s="173">
        <f>D120*E120</f>
        <v>0</v>
      </c>
      <c r="H120" s="387" t="s">
        <v>98</v>
      </c>
      <c r="I120" s="388"/>
      <c r="J120" s="167"/>
      <c r="K120" s="168"/>
    </row>
    <row r="121" spans="1:11" ht="11.25" customHeight="1" thickBot="1">
      <c r="A121" s="368"/>
      <c r="B121" s="396"/>
      <c r="C121" s="404"/>
      <c r="D121" s="27"/>
      <c r="E121" s="256">
        <v>1095</v>
      </c>
      <c r="F121" s="289" t="s">
        <v>209</v>
      </c>
      <c r="G121" s="173">
        <f t="shared" ref="G121" si="5">D121*E121</f>
        <v>0</v>
      </c>
      <c r="H121" s="387" t="s">
        <v>99</v>
      </c>
      <c r="I121" s="388"/>
      <c r="J121" s="167"/>
      <c r="K121" s="168"/>
    </row>
    <row r="122" spans="1:11" ht="13.5" customHeight="1" thickTop="1" thickBot="1">
      <c r="A122" s="368"/>
      <c r="B122" s="397"/>
      <c r="C122" s="405"/>
      <c r="D122" s="389" t="s">
        <v>101</v>
      </c>
      <c r="E122" s="390"/>
      <c r="F122" s="391"/>
      <c r="G122" s="174">
        <f>SUM(G119:G121)</f>
        <v>0</v>
      </c>
      <c r="H122" s="392"/>
      <c r="I122" s="393"/>
      <c r="J122" s="199"/>
      <c r="K122" s="200"/>
    </row>
    <row r="123" spans="1:11" ht="24.75" customHeight="1" thickBot="1">
      <c r="A123" s="368"/>
      <c r="B123" s="394" t="s">
        <v>210</v>
      </c>
      <c r="C123" s="394"/>
      <c r="D123" s="394"/>
      <c r="E123" s="394"/>
      <c r="F123" s="394"/>
      <c r="G123" s="395"/>
      <c r="H123" s="290"/>
      <c r="I123" s="290"/>
      <c r="J123" s="291"/>
      <c r="K123" s="291"/>
    </row>
    <row r="124" spans="1:11" ht="24.75" customHeight="1">
      <c r="A124" s="368"/>
      <c r="B124" s="374"/>
      <c r="C124" s="292" t="s">
        <v>11</v>
      </c>
      <c r="D124" s="293" t="s">
        <v>211</v>
      </c>
      <c r="E124" s="294" t="s">
        <v>199</v>
      </c>
      <c r="F124" s="295" t="s">
        <v>12</v>
      </c>
      <c r="G124" s="296" t="s">
        <v>60</v>
      </c>
      <c r="H124" s="103"/>
      <c r="I124" s="103"/>
      <c r="J124" s="167"/>
      <c r="K124" s="167"/>
    </row>
    <row r="125" spans="1:11" ht="24" customHeight="1">
      <c r="A125" s="368"/>
      <c r="B125" s="374"/>
      <c r="C125" s="297" t="s">
        <v>212</v>
      </c>
      <c r="D125" s="298"/>
      <c r="E125" s="285">
        <v>5610</v>
      </c>
      <c r="F125" s="289" t="s">
        <v>213</v>
      </c>
      <c r="G125" s="299">
        <f>D125*E125</f>
        <v>0</v>
      </c>
      <c r="H125" s="103"/>
      <c r="I125" s="103"/>
      <c r="J125" s="167"/>
      <c r="K125" s="167"/>
    </row>
    <row r="126" spans="1:11" ht="23.25" customHeight="1">
      <c r="A126" s="368"/>
      <c r="B126" s="374"/>
      <c r="C126" s="300" t="s">
        <v>214</v>
      </c>
      <c r="D126" s="298"/>
      <c r="E126" s="285">
        <v>4590</v>
      </c>
      <c r="F126" s="289" t="s">
        <v>213</v>
      </c>
      <c r="G126" s="299">
        <f>D126*E126</f>
        <v>0</v>
      </c>
      <c r="H126" s="103"/>
      <c r="I126" s="103"/>
      <c r="J126" s="167"/>
      <c r="K126" s="167"/>
    </row>
    <row r="127" spans="1:11" ht="23.25" customHeight="1" thickBot="1">
      <c r="A127" s="368"/>
      <c r="B127" s="374"/>
      <c r="C127" s="301" t="s">
        <v>215</v>
      </c>
      <c r="D127" s="302"/>
      <c r="E127" s="251">
        <v>4490</v>
      </c>
      <c r="F127" s="288" t="s">
        <v>216</v>
      </c>
      <c r="G127" s="303">
        <f>D127*E127</f>
        <v>0</v>
      </c>
      <c r="H127" s="304"/>
      <c r="I127" s="103"/>
      <c r="J127" s="167"/>
      <c r="K127" s="167"/>
    </row>
    <row r="128" spans="1:11" ht="21" customHeight="1" thickTop="1" thickBot="1">
      <c r="A128" s="368"/>
      <c r="B128" s="305"/>
      <c r="C128" s="375" t="s">
        <v>33</v>
      </c>
      <c r="D128" s="376"/>
      <c r="E128" s="306"/>
      <c r="F128" s="307"/>
      <c r="G128" s="308">
        <f>SUM(G125:G127)</f>
        <v>0</v>
      </c>
      <c r="H128" s="309"/>
      <c r="I128" s="199"/>
      <c r="J128" s="199"/>
    </row>
    <row r="129" spans="1:11" ht="20.25" customHeight="1" thickBot="1">
      <c r="A129" s="368"/>
      <c r="B129" s="377" t="s">
        <v>36</v>
      </c>
      <c r="C129" s="378"/>
      <c r="D129" s="247"/>
      <c r="E129" s="247"/>
      <c r="F129" s="247"/>
      <c r="G129" s="247"/>
      <c r="H129" s="379">
        <f>G61+K61+G84+H103+G110+G117+G118+G122+G128</f>
        <v>0</v>
      </c>
      <c r="I129" s="380"/>
      <c r="J129" s="380"/>
      <c r="K129" s="66" t="s">
        <v>62</v>
      </c>
    </row>
    <row r="130" spans="1:11" ht="45.75" customHeight="1" thickBot="1">
      <c r="A130" s="369"/>
      <c r="B130" s="381" t="s">
        <v>217</v>
      </c>
      <c r="C130" s="382"/>
      <c r="D130" s="382"/>
      <c r="E130" s="382"/>
      <c r="F130" s="382"/>
      <c r="G130" s="382"/>
      <c r="H130" s="382"/>
      <c r="I130" s="382"/>
      <c r="J130" s="382"/>
      <c r="K130" s="383"/>
    </row>
    <row r="131" spans="1:11" ht="20.25" customHeight="1">
      <c r="A131" s="60"/>
      <c r="B131" s="384" t="s">
        <v>218</v>
      </c>
      <c r="C131" s="384"/>
      <c r="D131" s="384"/>
      <c r="E131" s="384"/>
      <c r="F131" s="384"/>
      <c r="G131" s="384"/>
      <c r="H131" s="384"/>
      <c r="I131" s="384"/>
      <c r="J131" s="384"/>
      <c r="K131" s="384"/>
    </row>
    <row r="132" spans="1:11" ht="20.25" customHeight="1" thickBot="1">
      <c r="A132" s="60"/>
      <c r="B132" s="147"/>
      <c r="C132" s="147"/>
      <c r="D132" s="147"/>
      <c r="E132" s="147"/>
      <c r="F132" s="147"/>
      <c r="G132" s="147"/>
      <c r="H132" s="147"/>
      <c r="I132" s="147"/>
      <c r="J132" s="147"/>
      <c r="K132" s="147"/>
    </row>
    <row r="133" spans="1:11" ht="22.5" customHeight="1" thickBot="1">
      <c r="A133" s="3" t="s">
        <v>219</v>
      </c>
      <c r="B133" s="235"/>
      <c r="C133" s="235"/>
      <c r="D133" s="235"/>
      <c r="E133" s="235"/>
      <c r="F133" s="235"/>
      <c r="G133" s="235"/>
      <c r="H133" s="363" t="s">
        <v>82</v>
      </c>
      <c r="I133" s="364"/>
      <c r="J133" s="365"/>
      <c r="K133" s="366"/>
    </row>
    <row r="134" spans="1:11" ht="22.5" customHeight="1" thickBot="1">
      <c r="A134" s="235"/>
      <c r="B134" s="235"/>
      <c r="C134" s="235"/>
      <c r="D134" s="235"/>
      <c r="E134" s="235"/>
      <c r="F134" s="235"/>
      <c r="G134" s="235"/>
      <c r="H134" s="235"/>
      <c r="I134" s="235"/>
      <c r="J134" s="235"/>
      <c r="K134" s="235"/>
    </row>
    <row r="135" spans="1:11" ht="24" customHeight="1" thickBot="1">
      <c r="A135" s="367" t="s">
        <v>132</v>
      </c>
      <c r="B135" s="370" t="s">
        <v>135</v>
      </c>
      <c r="C135" s="371"/>
      <c r="D135" s="246"/>
      <c r="E135" s="246"/>
      <c r="F135" s="246"/>
      <c r="G135" s="246"/>
      <c r="H135" s="246"/>
      <c r="I135" s="246"/>
      <c r="J135" s="246"/>
      <c r="K135" s="123"/>
    </row>
    <row r="136" spans="1:11" ht="19.5" customHeight="1">
      <c r="A136" s="368"/>
      <c r="B136" s="353" t="s">
        <v>48</v>
      </c>
      <c r="C136" s="354"/>
      <c r="D136" s="357" t="s">
        <v>220</v>
      </c>
      <c r="E136" s="358"/>
      <c r="F136" s="358" t="s">
        <v>221</v>
      </c>
      <c r="G136" s="358"/>
      <c r="H136" s="358" t="s">
        <v>222</v>
      </c>
      <c r="I136" s="358"/>
      <c r="J136" s="349" t="s">
        <v>28</v>
      </c>
      <c r="K136" s="350"/>
    </row>
    <row r="137" spans="1:11" ht="13.5" customHeight="1">
      <c r="A137" s="368"/>
      <c r="B137" s="355"/>
      <c r="C137" s="356"/>
      <c r="D137" s="7" t="s">
        <v>45</v>
      </c>
      <c r="E137" s="4" t="s">
        <v>233</v>
      </c>
      <c r="F137" s="6" t="s">
        <v>45</v>
      </c>
      <c r="G137" s="4" t="s">
        <v>29</v>
      </c>
      <c r="H137" s="6" t="s">
        <v>45</v>
      </c>
      <c r="I137" s="4" t="s">
        <v>29</v>
      </c>
      <c r="J137" s="6" t="s">
        <v>45</v>
      </c>
      <c r="K137" s="8" t="s">
        <v>29</v>
      </c>
    </row>
    <row r="138" spans="1:11" ht="13.5" customHeight="1">
      <c r="A138" s="368"/>
      <c r="B138" s="359" t="s">
        <v>20</v>
      </c>
      <c r="C138" s="360"/>
      <c r="D138" s="124"/>
      <c r="E138" s="125"/>
      <c r="F138" s="126"/>
      <c r="G138" s="125"/>
      <c r="H138" s="126"/>
      <c r="I138" s="125"/>
      <c r="J138" s="126">
        <f>D138+F138+H138</f>
        <v>0</v>
      </c>
      <c r="K138" s="127">
        <f>E138+G138+I138</f>
        <v>0</v>
      </c>
    </row>
    <row r="139" spans="1:11" ht="20.25" customHeight="1">
      <c r="A139" s="368"/>
      <c r="B139" s="359" t="s">
        <v>21</v>
      </c>
      <c r="C139" s="360"/>
      <c r="D139" s="128"/>
      <c r="E139" s="129"/>
      <c r="F139" s="130"/>
      <c r="G139" s="129"/>
      <c r="H139" s="130"/>
      <c r="I139" s="129"/>
      <c r="J139" s="130">
        <f t="shared" ref="J139:K146" si="6">D139+F139+H139</f>
        <v>0</v>
      </c>
      <c r="K139" s="131">
        <f t="shared" si="6"/>
        <v>0</v>
      </c>
    </row>
    <row r="140" spans="1:11" ht="20.25" customHeight="1">
      <c r="A140" s="368"/>
      <c r="B140" s="359" t="s">
        <v>22</v>
      </c>
      <c r="C140" s="360"/>
      <c r="D140" s="128"/>
      <c r="E140" s="129"/>
      <c r="F140" s="130"/>
      <c r="G140" s="129"/>
      <c r="H140" s="130"/>
      <c r="I140" s="129"/>
      <c r="J140" s="130">
        <f t="shared" si="6"/>
        <v>0</v>
      </c>
      <c r="K140" s="131">
        <f t="shared" si="6"/>
        <v>0</v>
      </c>
    </row>
    <row r="141" spans="1:11" ht="20.25" customHeight="1">
      <c r="A141" s="368"/>
      <c r="B141" s="361" t="s">
        <v>133</v>
      </c>
      <c r="C141" s="362"/>
      <c r="D141" s="128"/>
      <c r="E141" s="129"/>
      <c r="F141" s="130"/>
      <c r="G141" s="129"/>
      <c r="H141" s="130"/>
      <c r="I141" s="129"/>
      <c r="J141" s="130">
        <f t="shared" si="6"/>
        <v>0</v>
      </c>
      <c r="K141" s="131">
        <f t="shared" si="6"/>
        <v>0</v>
      </c>
    </row>
    <row r="142" spans="1:11" ht="20.25" customHeight="1">
      <c r="A142" s="368"/>
      <c r="B142" s="359" t="s">
        <v>23</v>
      </c>
      <c r="C142" s="360"/>
      <c r="D142" s="128"/>
      <c r="E142" s="57"/>
      <c r="F142" s="130"/>
      <c r="G142" s="57"/>
      <c r="H142" s="130"/>
      <c r="I142" s="57"/>
      <c r="J142" s="130">
        <f t="shared" si="6"/>
        <v>0</v>
      </c>
      <c r="K142" s="58"/>
    </row>
    <row r="143" spans="1:11" ht="20.25" customHeight="1">
      <c r="A143" s="368"/>
      <c r="B143" s="359" t="s">
        <v>24</v>
      </c>
      <c r="C143" s="360"/>
      <c r="D143" s="128"/>
      <c r="E143" s="222"/>
      <c r="F143" s="225"/>
      <c r="G143" s="222"/>
      <c r="H143" s="225"/>
      <c r="I143" s="222"/>
      <c r="J143" s="225">
        <f t="shared" si="6"/>
        <v>0</v>
      </c>
      <c r="K143" s="310">
        <f>E143+G143+I143</f>
        <v>0</v>
      </c>
    </row>
    <row r="144" spans="1:11" ht="20.25" customHeight="1">
      <c r="A144" s="368"/>
      <c r="B144" s="359" t="s">
        <v>25</v>
      </c>
      <c r="C144" s="360"/>
      <c r="D144" s="128"/>
      <c r="E144" s="125"/>
      <c r="F144" s="130"/>
      <c r="G144" s="125"/>
      <c r="H144" s="130"/>
      <c r="I144" s="125"/>
      <c r="J144" s="130">
        <f t="shared" si="6"/>
        <v>0</v>
      </c>
      <c r="K144" s="127">
        <f t="shared" si="6"/>
        <v>0</v>
      </c>
    </row>
    <row r="145" spans="1:11" ht="20.25" customHeight="1">
      <c r="A145" s="368"/>
      <c r="B145" s="359" t="s">
        <v>26</v>
      </c>
      <c r="C145" s="360"/>
      <c r="D145" s="128"/>
      <c r="E145" s="129"/>
      <c r="F145" s="130"/>
      <c r="G145" s="129"/>
      <c r="H145" s="130"/>
      <c r="I145" s="129"/>
      <c r="J145" s="130">
        <f t="shared" si="6"/>
        <v>0</v>
      </c>
      <c r="K145" s="131">
        <f t="shared" si="6"/>
        <v>0</v>
      </c>
    </row>
    <row r="146" spans="1:11" ht="20.25" customHeight="1" thickBot="1">
      <c r="A146" s="368"/>
      <c r="B146" s="351" t="s">
        <v>27</v>
      </c>
      <c r="C146" s="352"/>
      <c r="D146" s="132"/>
      <c r="E146" s="133"/>
      <c r="F146" s="134"/>
      <c r="G146" s="133"/>
      <c r="H146" s="134"/>
      <c r="I146" s="133"/>
      <c r="J146" s="134">
        <f t="shared" si="6"/>
        <v>0</v>
      </c>
      <c r="K146" s="135">
        <f t="shared" si="6"/>
        <v>0</v>
      </c>
    </row>
    <row r="147" spans="1:11" ht="20.25" customHeight="1">
      <c r="A147" s="368"/>
      <c r="B147" s="353" t="s">
        <v>49</v>
      </c>
      <c r="C147" s="354"/>
      <c r="D147" s="357" t="s">
        <v>220</v>
      </c>
      <c r="E147" s="358"/>
      <c r="F147" s="358" t="s">
        <v>221</v>
      </c>
      <c r="G147" s="358"/>
      <c r="H147" s="358" t="s">
        <v>222</v>
      </c>
      <c r="I147" s="358"/>
      <c r="J147" s="349" t="s">
        <v>28</v>
      </c>
      <c r="K147" s="350"/>
    </row>
    <row r="148" spans="1:11" ht="20.25" customHeight="1">
      <c r="A148" s="368"/>
      <c r="B148" s="355"/>
      <c r="C148" s="356"/>
      <c r="D148" s="7" t="s">
        <v>43</v>
      </c>
      <c r="E148" s="4" t="s">
        <v>234</v>
      </c>
      <c r="F148" s="6" t="s">
        <v>43</v>
      </c>
      <c r="G148" s="4" t="s">
        <v>51</v>
      </c>
      <c r="H148" s="6" t="s">
        <v>43</v>
      </c>
      <c r="I148" s="4" t="s">
        <v>51</v>
      </c>
      <c r="J148" s="6" t="s">
        <v>43</v>
      </c>
      <c r="K148" s="8" t="s">
        <v>51</v>
      </c>
    </row>
    <row r="149" spans="1:11" ht="20.25" customHeight="1">
      <c r="A149" s="368"/>
      <c r="B149" s="359" t="s">
        <v>223</v>
      </c>
      <c r="C149" s="360"/>
      <c r="D149" s="124"/>
      <c r="E149" s="125"/>
      <c r="F149" s="126"/>
      <c r="G149" s="125"/>
      <c r="H149" s="126"/>
      <c r="I149" s="125"/>
      <c r="J149" s="126">
        <f>D149+F149+H149</f>
        <v>0</v>
      </c>
      <c r="K149" s="127">
        <f>E149+G149+I149</f>
        <v>0</v>
      </c>
    </row>
    <row r="150" spans="1:11" ht="20.25" customHeight="1">
      <c r="A150" s="368"/>
      <c r="B150" s="359" t="s">
        <v>224</v>
      </c>
      <c r="C150" s="360"/>
      <c r="D150" s="124"/>
      <c r="E150" s="125"/>
      <c r="F150" s="126"/>
      <c r="G150" s="125"/>
      <c r="H150" s="126"/>
      <c r="I150" s="125"/>
      <c r="J150" s="126">
        <f t="shared" ref="J150:K152" si="7">D150+F150+H150</f>
        <v>0</v>
      </c>
      <c r="K150" s="127">
        <f t="shared" si="7"/>
        <v>0</v>
      </c>
    </row>
    <row r="151" spans="1:11" ht="20.25" customHeight="1">
      <c r="A151" s="368"/>
      <c r="B151" s="372" t="s">
        <v>225</v>
      </c>
      <c r="C151" s="373"/>
      <c r="D151" s="128"/>
      <c r="E151" s="129"/>
      <c r="F151" s="130"/>
      <c r="G151" s="129"/>
      <c r="H151" s="130"/>
      <c r="I151" s="129"/>
      <c r="J151" s="130">
        <f t="shared" si="7"/>
        <v>0</v>
      </c>
      <c r="K151" s="131">
        <f t="shared" si="7"/>
        <v>0</v>
      </c>
    </row>
    <row r="152" spans="1:11" ht="20.25" customHeight="1" thickBot="1">
      <c r="A152" s="369"/>
      <c r="B152" s="351" t="s">
        <v>78</v>
      </c>
      <c r="C152" s="352"/>
      <c r="D152" s="132"/>
      <c r="E152" s="133"/>
      <c r="F152" s="134"/>
      <c r="G152" s="133"/>
      <c r="H152" s="134"/>
      <c r="I152" s="133"/>
      <c r="J152" s="134">
        <f t="shared" si="7"/>
        <v>0</v>
      </c>
      <c r="K152" s="135">
        <f t="shared" si="7"/>
        <v>0</v>
      </c>
    </row>
    <row r="153" spans="1:11" ht="20.25" customHeight="1">
      <c r="A153" s="30"/>
      <c r="B153" s="348" t="s">
        <v>226</v>
      </c>
      <c r="C153" s="348"/>
      <c r="D153" s="348"/>
      <c r="E153" s="348"/>
      <c r="F153" s="348"/>
      <c r="G153" s="105"/>
      <c r="H153" s="105"/>
      <c r="I153" s="105"/>
      <c r="J153" s="105"/>
      <c r="K153" s="105"/>
    </row>
    <row r="154" spans="1:11" ht="12.75" customHeight="1"/>
  </sheetData>
  <mergeCells count="270">
    <mergeCell ref="A1:C1"/>
    <mergeCell ref="I1:K1"/>
    <mergeCell ref="A2:K2"/>
    <mergeCell ref="A4:G4"/>
    <mergeCell ref="H4:I4"/>
    <mergeCell ref="J4:K4"/>
    <mergeCell ref="F8:G8"/>
    <mergeCell ref="H8:I8"/>
    <mergeCell ref="J8:K8"/>
    <mergeCell ref="B9:C9"/>
    <mergeCell ref="D9:E9"/>
    <mergeCell ref="F9:G9"/>
    <mergeCell ref="H9:I9"/>
    <mergeCell ref="J9:K9"/>
    <mergeCell ref="A6:A29"/>
    <mergeCell ref="B6:C7"/>
    <mergeCell ref="D6:G6"/>
    <mergeCell ref="H6:K6"/>
    <mergeCell ref="D7:E7"/>
    <mergeCell ref="F7:G7"/>
    <mergeCell ref="H7:I7"/>
    <mergeCell ref="J7:K7"/>
    <mergeCell ref="B8:C8"/>
    <mergeCell ref="D8:E8"/>
    <mergeCell ref="B10:C10"/>
    <mergeCell ref="D10:E10"/>
    <mergeCell ref="F10:G10"/>
    <mergeCell ref="H10:I10"/>
    <mergeCell ref="J10:K10"/>
    <mergeCell ref="B11:C11"/>
    <mergeCell ref="D11:E11"/>
    <mergeCell ref="F11:G11"/>
    <mergeCell ref="H11:I11"/>
    <mergeCell ref="J11:K11"/>
    <mergeCell ref="B12:C12"/>
    <mergeCell ref="D12:E12"/>
    <mergeCell ref="F12:G12"/>
    <mergeCell ref="H12:I12"/>
    <mergeCell ref="J12:K12"/>
    <mergeCell ref="B13:C13"/>
    <mergeCell ref="D13:E13"/>
    <mergeCell ref="F13:G13"/>
    <mergeCell ref="H13:I13"/>
    <mergeCell ref="J13:K13"/>
    <mergeCell ref="B14:C14"/>
    <mergeCell ref="D14:E14"/>
    <mergeCell ref="F14:G14"/>
    <mergeCell ref="H14:I14"/>
    <mergeCell ref="J14:K14"/>
    <mergeCell ref="B15:C15"/>
    <mergeCell ref="D15:E15"/>
    <mergeCell ref="F15:G15"/>
    <mergeCell ref="H15:I15"/>
    <mergeCell ref="J15:K15"/>
    <mergeCell ref="B16:C16"/>
    <mergeCell ref="D16:E16"/>
    <mergeCell ref="F16:G16"/>
    <mergeCell ref="H16:I16"/>
    <mergeCell ref="J16:K16"/>
    <mergeCell ref="B17:C17"/>
    <mergeCell ref="D17:E17"/>
    <mergeCell ref="F17:G17"/>
    <mergeCell ref="H17:I17"/>
    <mergeCell ref="J17:K17"/>
    <mergeCell ref="B18:C18"/>
    <mergeCell ref="D18:E18"/>
    <mergeCell ref="F18:G18"/>
    <mergeCell ref="H18:I18"/>
    <mergeCell ref="J18:K18"/>
    <mergeCell ref="B19:C19"/>
    <mergeCell ref="D19:E19"/>
    <mergeCell ref="F19:G19"/>
    <mergeCell ref="H19:I19"/>
    <mergeCell ref="J19:K19"/>
    <mergeCell ref="J21:K21"/>
    <mergeCell ref="B22:C22"/>
    <mergeCell ref="D22:E22"/>
    <mergeCell ref="F22:G22"/>
    <mergeCell ref="H22:I22"/>
    <mergeCell ref="J22:K22"/>
    <mergeCell ref="B20:C20"/>
    <mergeCell ref="D20:E20"/>
    <mergeCell ref="H20:I20"/>
    <mergeCell ref="B21:C21"/>
    <mergeCell ref="D21:E21"/>
    <mergeCell ref="F21:G21"/>
    <mergeCell ref="H21:I21"/>
    <mergeCell ref="J24:K24"/>
    <mergeCell ref="B25:C25"/>
    <mergeCell ref="D25:E25"/>
    <mergeCell ref="F25:G25"/>
    <mergeCell ref="H25:I25"/>
    <mergeCell ref="J25:K25"/>
    <mergeCell ref="B23:C23"/>
    <mergeCell ref="D23:E23"/>
    <mergeCell ref="H23:I23"/>
    <mergeCell ref="B24:C24"/>
    <mergeCell ref="D24:E24"/>
    <mergeCell ref="F24:G24"/>
    <mergeCell ref="H24:I24"/>
    <mergeCell ref="B26:C26"/>
    <mergeCell ref="D26:E26"/>
    <mergeCell ref="F26:G26"/>
    <mergeCell ref="H26:I26"/>
    <mergeCell ref="J26:K26"/>
    <mergeCell ref="B27:C27"/>
    <mergeCell ref="D27:E27"/>
    <mergeCell ref="F27:G27"/>
    <mergeCell ref="H27:I27"/>
    <mergeCell ref="J27:K27"/>
    <mergeCell ref="B28:C28"/>
    <mergeCell ref="D28:E28"/>
    <mergeCell ref="F28:G28"/>
    <mergeCell ref="H28:I28"/>
    <mergeCell ref="J28:K28"/>
    <mergeCell ref="B29:C29"/>
    <mergeCell ref="D29:E29"/>
    <mergeCell ref="F29:G29"/>
    <mergeCell ref="H29:I29"/>
    <mergeCell ref="J29:K29"/>
    <mergeCell ref="B41:C41"/>
    <mergeCell ref="B42:C42"/>
    <mergeCell ref="B43:C43"/>
    <mergeCell ref="B44:C44"/>
    <mergeCell ref="B45:C45"/>
    <mergeCell ref="B46:C46"/>
    <mergeCell ref="A32:G32"/>
    <mergeCell ref="H32:I32"/>
    <mergeCell ref="J32:K32"/>
    <mergeCell ref="A34:A130"/>
    <mergeCell ref="B34:C35"/>
    <mergeCell ref="D34:G34"/>
    <mergeCell ref="H34:K34"/>
    <mergeCell ref="B36:C36"/>
    <mergeCell ref="B38:C38"/>
    <mergeCell ref="B40:C40"/>
    <mergeCell ref="B53:C53"/>
    <mergeCell ref="B54:C54"/>
    <mergeCell ref="B55:C55"/>
    <mergeCell ref="B56:C56"/>
    <mergeCell ref="B57:C57"/>
    <mergeCell ref="B58:C58"/>
    <mergeCell ref="B47:C47"/>
    <mergeCell ref="B48:C48"/>
    <mergeCell ref="B49:C49"/>
    <mergeCell ref="B50:C50"/>
    <mergeCell ref="B51:C51"/>
    <mergeCell ref="B52:C52"/>
    <mergeCell ref="B59:C59"/>
    <mergeCell ref="B60:C60"/>
    <mergeCell ref="D62:G62"/>
    <mergeCell ref="H62:J62"/>
    <mergeCell ref="K62:K84"/>
    <mergeCell ref="B63:C63"/>
    <mergeCell ref="E63:F83"/>
    <mergeCell ref="H63:I63"/>
    <mergeCell ref="B64:C64"/>
    <mergeCell ref="H64:I64"/>
    <mergeCell ref="B68:C68"/>
    <mergeCell ref="H68:I68"/>
    <mergeCell ref="B69:C69"/>
    <mergeCell ref="H69:I69"/>
    <mergeCell ref="B70:C70"/>
    <mergeCell ref="H70:I70"/>
    <mergeCell ref="B65:C65"/>
    <mergeCell ref="H65:I65"/>
    <mergeCell ref="B66:C66"/>
    <mergeCell ref="H66:I66"/>
    <mergeCell ref="B67:C67"/>
    <mergeCell ref="H67:I67"/>
    <mergeCell ref="B74:C74"/>
    <mergeCell ref="H74:I74"/>
    <mergeCell ref="B75:C75"/>
    <mergeCell ref="H75:I75"/>
    <mergeCell ref="B76:C76"/>
    <mergeCell ref="H76:I76"/>
    <mergeCell ref="B71:C71"/>
    <mergeCell ref="H71:I71"/>
    <mergeCell ref="B72:C72"/>
    <mergeCell ref="H72:I72"/>
    <mergeCell ref="B73:C73"/>
    <mergeCell ref="H73:I73"/>
    <mergeCell ref="B77:C77"/>
    <mergeCell ref="H77:I77"/>
    <mergeCell ref="B78:C78"/>
    <mergeCell ref="H78:I78"/>
    <mergeCell ref="B79:C79"/>
    <mergeCell ref="H79:J84"/>
    <mergeCell ref="B80:C80"/>
    <mergeCell ref="B81:C81"/>
    <mergeCell ref="B82:C82"/>
    <mergeCell ref="B83:C83"/>
    <mergeCell ref="B84:C84"/>
    <mergeCell ref="B85:C86"/>
    <mergeCell ref="D85:H85"/>
    <mergeCell ref="B87:C87"/>
    <mergeCell ref="G87:G102"/>
    <mergeCell ref="B88:C88"/>
    <mergeCell ref="B89:C89"/>
    <mergeCell ref="B90:C90"/>
    <mergeCell ref="B91:C91"/>
    <mergeCell ref="B92:C92"/>
    <mergeCell ref="B99:C99"/>
    <mergeCell ref="B100:C100"/>
    <mergeCell ref="B101:C101"/>
    <mergeCell ref="B102:C102"/>
    <mergeCell ref="B109:C109"/>
    <mergeCell ref="B110:C110"/>
    <mergeCell ref="B111:G111"/>
    <mergeCell ref="B103:C103"/>
    <mergeCell ref="B104:C105"/>
    <mergeCell ref="B93:C93"/>
    <mergeCell ref="B94:C94"/>
    <mergeCell ref="B95:C95"/>
    <mergeCell ref="B96:C96"/>
    <mergeCell ref="B97:C97"/>
    <mergeCell ref="B98:C98"/>
    <mergeCell ref="D104:G104"/>
    <mergeCell ref="B124:B127"/>
    <mergeCell ref="C128:D128"/>
    <mergeCell ref="B129:C129"/>
    <mergeCell ref="H129:J129"/>
    <mergeCell ref="B130:K130"/>
    <mergeCell ref="B131:K131"/>
    <mergeCell ref="H119:I119"/>
    <mergeCell ref="H120:I120"/>
    <mergeCell ref="H121:I121"/>
    <mergeCell ref="D122:F122"/>
    <mergeCell ref="H122:I122"/>
    <mergeCell ref="B123:G123"/>
    <mergeCell ref="B112:B122"/>
    <mergeCell ref="C113:C117"/>
    <mergeCell ref="D113:G113"/>
    <mergeCell ref="D115:G115"/>
    <mergeCell ref="D117:F117"/>
    <mergeCell ref="C119:C122"/>
    <mergeCell ref="H104:K118"/>
    <mergeCell ref="B106:C106"/>
    <mergeCell ref="E106:E109"/>
    <mergeCell ref="F106:F109"/>
    <mergeCell ref="B107:C107"/>
    <mergeCell ref="B108:C108"/>
    <mergeCell ref="H133:I133"/>
    <mergeCell ref="J133:K133"/>
    <mergeCell ref="A135:A152"/>
    <mergeCell ref="B135:C135"/>
    <mergeCell ref="B136:C137"/>
    <mergeCell ref="D136:E136"/>
    <mergeCell ref="F136:G136"/>
    <mergeCell ref="H136:I136"/>
    <mergeCell ref="B138:C138"/>
    <mergeCell ref="B139:C139"/>
    <mergeCell ref="B150:C150"/>
    <mergeCell ref="B151:C151"/>
    <mergeCell ref="B152:C152"/>
    <mergeCell ref="B153:F153"/>
    <mergeCell ref="J136:K136"/>
    <mergeCell ref="J147:K147"/>
    <mergeCell ref="B146:C146"/>
    <mergeCell ref="B147:C148"/>
    <mergeCell ref="D147:E147"/>
    <mergeCell ref="F147:G147"/>
    <mergeCell ref="H147:I147"/>
    <mergeCell ref="B149:C149"/>
    <mergeCell ref="B140:C140"/>
    <mergeCell ref="B141:C141"/>
    <mergeCell ref="B142:C142"/>
    <mergeCell ref="B143:C143"/>
    <mergeCell ref="B144:C144"/>
    <mergeCell ref="B145:C145"/>
  </mergeCells>
  <phoneticPr fontId="1"/>
  <pageMargins left="0.78740157480314965" right="0.39370078740157483" top="0.59055118110236227" bottom="0.19685039370078741" header="0.31496062992125984" footer="0.31496062992125984"/>
  <pageSetup paperSize="9" scale="68" orientation="portrait" r:id="rId1"/>
  <rowBreaks count="2" manualBreakCount="2">
    <brk id="61" max="16383" man="1"/>
    <brk id="12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45"/>
  <sheetViews>
    <sheetView zoomScale="85" zoomScaleNormal="85" workbookViewId="0">
      <selection activeCell="A45" sqref="A45"/>
    </sheetView>
  </sheetViews>
  <sheetFormatPr defaultRowHeight="15" customHeight="1"/>
  <cols>
    <col min="1" max="1" width="10.5" customWidth="1"/>
    <col min="2" max="2" width="10.5" style="1" customWidth="1"/>
    <col min="3" max="7" width="10.5" customWidth="1"/>
    <col min="8" max="10" width="10.5" style="1" customWidth="1"/>
    <col min="11" max="11" width="10.5" customWidth="1"/>
  </cols>
  <sheetData>
    <row r="1" spans="1:12" s="1" customFormat="1" ht="30" customHeight="1" thickBot="1">
      <c r="G1" s="543" t="s">
        <v>158</v>
      </c>
      <c r="H1" s="544"/>
      <c r="I1" s="544"/>
      <c r="J1" s="544"/>
      <c r="K1" s="544"/>
    </row>
    <row r="2" spans="1:12" s="1" customFormat="1" ht="24.75" customHeight="1" thickBot="1">
      <c r="A2" s="32"/>
      <c r="B2" s="40"/>
      <c r="C2" s="32"/>
      <c r="D2" s="32"/>
      <c r="E2" s="32"/>
      <c r="G2" s="205"/>
      <c r="H2" s="546" t="s">
        <v>159</v>
      </c>
      <c r="I2" s="547"/>
      <c r="J2" s="342"/>
      <c r="K2" s="343"/>
      <c r="L2" s="22"/>
    </row>
    <row r="4" spans="1:12" s="1" customFormat="1" ht="15" customHeight="1">
      <c r="A4" s="545" t="s">
        <v>147</v>
      </c>
      <c r="B4" s="545"/>
      <c r="C4" s="545"/>
      <c r="D4" s="545"/>
      <c r="E4" s="545"/>
      <c r="F4" s="545"/>
      <c r="G4" s="545"/>
      <c r="H4" s="545"/>
      <c r="I4" s="545"/>
      <c r="J4" s="545"/>
      <c r="K4" s="545"/>
    </row>
    <row r="5" spans="1:12" s="43" customFormat="1" ht="15" customHeight="1" thickBot="1">
      <c r="K5" s="43" t="s">
        <v>41</v>
      </c>
    </row>
    <row r="6" spans="1:12" s="42" customFormat="1" ht="72.75" customHeight="1" thickBot="1">
      <c r="A6" s="110" t="s">
        <v>44</v>
      </c>
      <c r="B6" s="109" t="s">
        <v>82</v>
      </c>
      <c r="C6" s="106" t="s">
        <v>39</v>
      </c>
      <c r="D6" s="107" t="s">
        <v>40</v>
      </c>
      <c r="E6" s="107" t="s">
        <v>38</v>
      </c>
      <c r="F6" s="107" t="s">
        <v>80</v>
      </c>
      <c r="G6" s="107" t="s">
        <v>111</v>
      </c>
      <c r="H6" s="194" t="s">
        <v>108</v>
      </c>
      <c r="I6" s="194" t="s">
        <v>109</v>
      </c>
      <c r="J6" s="194" t="s">
        <v>110</v>
      </c>
      <c r="K6" s="108" t="s">
        <v>81</v>
      </c>
    </row>
    <row r="7" spans="1:12" ht="15" customHeight="1">
      <c r="A7" s="48"/>
      <c r="B7" s="52"/>
      <c r="C7" s="47"/>
      <c r="D7" s="47"/>
      <c r="E7" s="47"/>
      <c r="F7" s="47"/>
      <c r="G7" s="47"/>
      <c r="H7" s="195"/>
      <c r="I7" s="195"/>
      <c r="J7" s="195"/>
      <c r="K7" s="49">
        <f>SUM(C7:J7)</f>
        <v>0</v>
      </c>
    </row>
    <row r="8" spans="1:12" ht="15" customHeight="1">
      <c r="A8" s="50"/>
      <c r="B8" s="53"/>
      <c r="C8" s="45"/>
      <c r="D8" s="45"/>
      <c r="E8" s="45"/>
      <c r="F8" s="45"/>
      <c r="G8" s="45"/>
      <c r="H8" s="196"/>
      <c r="I8" s="196"/>
      <c r="J8" s="196"/>
      <c r="K8" s="49">
        <f t="shared" ref="K8:K43" si="0">SUM(C8:J8)</f>
        <v>0</v>
      </c>
    </row>
    <row r="9" spans="1:12" ht="15" customHeight="1">
      <c r="A9" s="50"/>
      <c r="B9" s="53"/>
      <c r="C9" s="45"/>
      <c r="D9" s="45"/>
      <c r="E9" s="45"/>
      <c r="F9" s="45"/>
      <c r="G9" s="45"/>
      <c r="H9" s="196"/>
      <c r="I9" s="196"/>
      <c r="J9" s="196"/>
      <c r="K9" s="49">
        <f t="shared" si="0"/>
        <v>0</v>
      </c>
    </row>
    <row r="10" spans="1:12" ht="15" customHeight="1">
      <c r="A10" s="50"/>
      <c r="B10" s="53"/>
      <c r="C10" s="45"/>
      <c r="D10" s="45"/>
      <c r="E10" s="45"/>
      <c r="F10" s="45"/>
      <c r="G10" s="45"/>
      <c r="H10" s="196"/>
      <c r="I10" s="196"/>
      <c r="J10" s="196"/>
      <c r="K10" s="49">
        <f t="shared" si="0"/>
        <v>0</v>
      </c>
    </row>
    <row r="11" spans="1:12" ht="15" customHeight="1">
      <c r="A11" s="50"/>
      <c r="B11" s="53"/>
      <c r="C11" s="45"/>
      <c r="D11" s="45"/>
      <c r="E11" s="45"/>
      <c r="F11" s="45"/>
      <c r="G11" s="45"/>
      <c r="H11" s="196"/>
      <c r="I11" s="196"/>
      <c r="J11" s="196"/>
      <c r="K11" s="49">
        <f t="shared" si="0"/>
        <v>0</v>
      </c>
    </row>
    <row r="12" spans="1:12" ht="15" customHeight="1">
      <c r="A12" s="50"/>
      <c r="B12" s="53"/>
      <c r="C12" s="45"/>
      <c r="D12" s="45"/>
      <c r="E12" s="45"/>
      <c r="F12" s="45"/>
      <c r="G12" s="45"/>
      <c r="H12" s="196"/>
      <c r="I12" s="196"/>
      <c r="J12" s="196"/>
      <c r="K12" s="49">
        <f t="shared" si="0"/>
        <v>0</v>
      </c>
    </row>
    <row r="13" spans="1:12" ht="15" customHeight="1">
      <c r="A13" s="50"/>
      <c r="B13" s="53"/>
      <c r="C13" s="45"/>
      <c r="D13" s="45"/>
      <c r="E13" s="45"/>
      <c r="F13" s="45"/>
      <c r="G13" s="45"/>
      <c r="H13" s="196"/>
      <c r="I13" s="196"/>
      <c r="J13" s="196"/>
      <c r="K13" s="49">
        <f t="shared" si="0"/>
        <v>0</v>
      </c>
    </row>
    <row r="14" spans="1:12" ht="15" customHeight="1">
      <c r="A14" s="50"/>
      <c r="B14" s="53"/>
      <c r="C14" s="45"/>
      <c r="D14" s="45"/>
      <c r="E14" s="45"/>
      <c r="F14" s="45"/>
      <c r="G14" s="45"/>
      <c r="H14" s="196"/>
      <c r="I14" s="196"/>
      <c r="J14" s="196"/>
      <c r="K14" s="49">
        <f t="shared" si="0"/>
        <v>0</v>
      </c>
    </row>
    <row r="15" spans="1:12" ht="15" customHeight="1">
      <c r="A15" s="50"/>
      <c r="B15" s="53"/>
      <c r="C15" s="45"/>
      <c r="D15" s="45"/>
      <c r="E15" s="45"/>
      <c r="F15" s="45"/>
      <c r="G15" s="45"/>
      <c r="H15" s="196"/>
      <c r="I15" s="196"/>
      <c r="J15" s="196"/>
      <c r="K15" s="49">
        <f t="shared" si="0"/>
        <v>0</v>
      </c>
    </row>
    <row r="16" spans="1:12" ht="15" customHeight="1">
      <c r="A16" s="50"/>
      <c r="B16" s="53"/>
      <c r="C16" s="45"/>
      <c r="D16" s="45"/>
      <c r="E16" s="45"/>
      <c r="F16" s="45"/>
      <c r="G16" s="45"/>
      <c r="H16" s="196"/>
      <c r="I16" s="196"/>
      <c r="J16" s="196"/>
      <c r="K16" s="49">
        <f t="shared" si="0"/>
        <v>0</v>
      </c>
    </row>
    <row r="17" spans="1:11" ht="15" customHeight="1">
      <c r="A17" s="50"/>
      <c r="B17" s="53"/>
      <c r="C17" s="45"/>
      <c r="D17" s="45"/>
      <c r="E17" s="45"/>
      <c r="F17" s="45"/>
      <c r="G17" s="45"/>
      <c r="H17" s="196"/>
      <c r="I17" s="196"/>
      <c r="J17" s="196"/>
      <c r="K17" s="49">
        <f t="shared" si="0"/>
        <v>0</v>
      </c>
    </row>
    <row r="18" spans="1:11" ht="15" customHeight="1">
      <c r="A18" s="50"/>
      <c r="B18" s="53"/>
      <c r="C18" s="45"/>
      <c r="D18" s="45"/>
      <c r="E18" s="45"/>
      <c r="F18" s="45"/>
      <c r="G18" s="45"/>
      <c r="H18" s="196"/>
      <c r="I18" s="196"/>
      <c r="J18" s="196"/>
      <c r="K18" s="49">
        <f t="shared" si="0"/>
        <v>0</v>
      </c>
    </row>
    <row r="19" spans="1:11" ht="15" customHeight="1">
      <c r="A19" s="50"/>
      <c r="B19" s="53"/>
      <c r="C19" s="45"/>
      <c r="D19" s="45"/>
      <c r="E19" s="45"/>
      <c r="F19" s="45"/>
      <c r="G19" s="45"/>
      <c r="H19" s="196"/>
      <c r="I19" s="196"/>
      <c r="J19" s="196"/>
      <c r="K19" s="49">
        <f t="shared" si="0"/>
        <v>0</v>
      </c>
    </row>
    <row r="20" spans="1:11" ht="15" customHeight="1">
      <c r="A20" s="50"/>
      <c r="B20" s="53"/>
      <c r="C20" s="45"/>
      <c r="D20" s="45"/>
      <c r="E20" s="45"/>
      <c r="F20" s="45"/>
      <c r="G20" s="45"/>
      <c r="H20" s="196"/>
      <c r="I20" s="196"/>
      <c r="J20" s="196"/>
      <c r="K20" s="49">
        <f t="shared" si="0"/>
        <v>0</v>
      </c>
    </row>
    <row r="21" spans="1:11" ht="15" customHeight="1">
      <c r="A21" s="50"/>
      <c r="B21" s="53"/>
      <c r="C21" s="45"/>
      <c r="D21" s="45"/>
      <c r="E21" s="45"/>
      <c r="F21" s="45"/>
      <c r="G21" s="45"/>
      <c r="H21" s="196"/>
      <c r="I21" s="196"/>
      <c r="J21" s="196"/>
      <c r="K21" s="49">
        <f t="shared" si="0"/>
        <v>0</v>
      </c>
    </row>
    <row r="22" spans="1:11" ht="15" customHeight="1">
      <c r="A22" s="50"/>
      <c r="B22" s="53"/>
      <c r="C22" s="45"/>
      <c r="D22" s="45"/>
      <c r="E22" s="45"/>
      <c r="F22" s="45"/>
      <c r="G22" s="45"/>
      <c r="H22" s="196"/>
      <c r="I22" s="196"/>
      <c r="J22" s="196"/>
      <c r="K22" s="49">
        <f t="shared" si="0"/>
        <v>0</v>
      </c>
    </row>
    <row r="23" spans="1:11" ht="15" customHeight="1">
      <c r="A23" s="50"/>
      <c r="B23" s="53"/>
      <c r="C23" s="45"/>
      <c r="D23" s="45"/>
      <c r="E23" s="45"/>
      <c r="F23" s="45"/>
      <c r="G23" s="45"/>
      <c r="H23" s="196"/>
      <c r="I23" s="196"/>
      <c r="J23" s="196"/>
      <c r="K23" s="49">
        <f t="shared" si="0"/>
        <v>0</v>
      </c>
    </row>
    <row r="24" spans="1:11" ht="15" customHeight="1">
      <c r="A24" s="50"/>
      <c r="B24" s="53"/>
      <c r="C24" s="45"/>
      <c r="D24" s="45"/>
      <c r="E24" s="45"/>
      <c r="F24" s="45"/>
      <c r="G24" s="45"/>
      <c r="H24" s="196"/>
      <c r="I24" s="196"/>
      <c r="J24" s="196"/>
      <c r="K24" s="49">
        <f t="shared" si="0"/>
        <v>0</v>
      </c>
    </row>
    <row r="25" spans="1:11" ht="15" customHeight="1">
      <c r="A25" s="50"/>
      <c r="B25" s="53"/>
      <c r="C25" s="45"/>
      <c r="D25" s="45"/>
      <c r="E25" s="45"/>
      <c r="F25" s="45"/>
      <c r="G25" s="45"/>
      <c r="H25" s="196"/>
      <c r="I25" s="196"/>
      <c r="J25" s="196"/>
      <c r="K25" s="49">
        <f t="shared" si="0"/>
        <v>0</v>
      </c>
    </row>
    <row r="26" spans="1:11" ht="15" customHeight="1">
      <c r="A26" s="50"/>
      <c r="B26" s="53"/>
      <c r="C26" s="45"/>
      <c r="D26" s="45"/>
      <c r="E26" s="45"/>
      <c r="F26" s="45"/>
      <c r="G26" s="45"/>
      <c r="H26" s="196"/>
      <c r="I26" s="196"/>
      <c r="J26" s="196"/>
      <c r="K26" s="49">
        <f t="shared" si="0"/>
        <v>0</v>
      </c>
    </row>
    <row r="27" spans="1:11" ht="15" customHeight="1">
      <c r="A27" s="50"/>
      <c r="B27" s="53"/>
      <c r="C27" s="45"/>
      <c r="D27" s="45"/>
      <c r="E27" s="45"/>
      <c r="F27" s="45"/>
      <c r="G27" s="45"/>
      <c r="H27" s="196"/>
      <c r="I27" s="196"/>
      <c r="J27" s="196"/>
      <c r="K27" s="49">
        <f t="shared" si="0"/>
        <v>0</v>
      </c>
    </row>
    <row r="28" spans="1:11" ht="15" customHeight="1">
      <c r="A28" s="50"/>
      <c r="B28" s="53"/>
      <c r="C28" s="45"/>
      <c r="D28" s="45"/>
      <c r="E28" s="45"/>
      <c r="F28" s="45"/>
      <c r="G28" s="45"/>
      <c r="H28" s="196"/>
      <c r="I28" s="196"/>
      <c r="J28" s="196"/>
      <c r="K28" s="49">
        <f t="shared" si="0"/>
        <v>0</v>
      </c>
    </row>
    <row r="29" spans="1:11" ht="15" customHeight="1">
      <c r="A29" s="50"/>
      <c r="B29" s="53"/>
      <c r="C29" s="45"/>
      <c r="D29" s="45"/>
      <c r="E29" s="45"/>
      <c r="F29" s="45"/>
      <c r="G29" s="45"/>
      <c r="H29" s="196"/>
      <c r="I29" s="196"/>
      <c r="J29" s="196"/>
      <c r="K29" s="49">
        <f t="shared" si="0"/>
        <v>0</v>
      </c>
    </row>
    <row r="30" spans="1:11" ht="15" customHeight="1">
      <c r="A30" s="50"/>
      <c r="B30" s="53"/>
      <c r="C30" s="45"/>
      <c r="D30" s="45"/>
      <c r="E30" s="45"/>
      <c r="F30" s="45"/>
      <c r="G30" s="45"/>
      <c r="H30" s="196"/>
      <c r="I30" s="196"/>
      <c r="J30" s="196"/>
      <c r="K30" s="49">
        <f t="shared" si="0"/>
        <v>0</v>
      </c>
    </row>
    <row r="31" spans="1:11" ht="15" customHeight="1">
      <c r="A31" s="50"/>
      <c r="B31" s="53"/>
      <c r="C31" s="45"/>
      <c r="D31" s="45"/>
      <c r="E31" s="45"/>
      <c r="F31" s="45"/>
      <c r="G31" s="45"/>
      <c r="H31" s="196"/>
      <c r="I31" s="196"/>
      <c r="J31" s="196"/>
      <c r="K31" s="49">
        <f t="shared" si="0"/>
        <v>0</v>
      </c>
    </row>
    <row r="32" spans="1:11" ht="15" customHeight="1">
      <c r="A32" s="50"/>
      <c r="B32" s="53"/>
      <c r="C32" s="45"/>
      <c r="D32" s="45"/>
      <c r="E32" s="45"/>
      <c r="F32" s="45"/>
      <c r="G32" s="45"/>
      <c r="H32" s="196"/>
      <c r="I32" s="196"/>
      <c r="J32" s="196"/>
      <c r="K32" s="49">
        <f t="shared" si="0"/>
        <v>0</v>
      </c>
    </row>
    <row r="33" spans="1:11" ht="15" customHeight="1">
      <c r="A33" s="50"/>
      <c r="B33" s="53"/>
      <c r="C33" s="45"/>
      <c r="D33" s="45"/>
      <c r="E33" s="45"/>
      <c r="F33" s="45"/>
      <c r="G33" s="45"/>
      <c r="H33" s="196"/>
      <c r="I33" s="196"/>
      <c r="J33" s="196"/>
      <c r="K33" s="49">
        <f t="shared" si="0"/>
        <v>0</v>
      </c>
    </row>
    <row r="34" spans="1:11" ht="15" customHeight="1">
      <c r="A34" s="50"/>
      <c r="B34" s="53"/>
      <c r="C34" s="45"/>
      <c r="D34" s="45"/>
      <c r="E34" s="45"/>
      <c r="F34" s="45"/>
      <c r="G34" s="45"/>
      <c r="H34" s="196"/>
      <c r="I34" s="196"/>
      <c r="J34" s="196"/>
      <c r="K34" s="49">
        <f t="shared" si="0"/>
        <v>0</v>
      </c>
    </row>
    <row r="35" spans="1:11" ht="15" customHeight="1">
      <c r="A35" s="50"/>
      <c r="B35" s="53"/>
      <c r="C35" s="45"/>
      <c r="D35" s="45"/>
      <c r="E35" s="45"/>
      <c r="F35" s="45"/>
      <c r="G35" s="45"/>
      <c r="H35" s="196"/>
      <c r="I35" s="196"/>
      <c r="J35" s="196"/>
      <c r="K35" s="49">
        <f t="shared" si="0"/>
        <v>0</v>
      </c>
    </row>
    <row r="36" spans="1:11" ht="15" customHeight="1">
      <c r="A36" s="50"/>
      <c r="B36" s="53"/>
      <c r="C36" s="45"/>
      <c r="D36" s="45"/>
      <c r="E36" s="45"/>
      <c r="F36" s="45"/>
      <c r="G36" s="45"/>
      <c r="H36" s="196"/>
      <c r="I36" s="196"/>
      <c r="J36" s="196"/>
      <c r="K36" s="49">
        <f t="shared" si="0"/>
        <v>0</v>
      </c>
    </row>
    <row r="37" spans="1:11" ht="15" customHeight="1">
      <c r="A37" s="50"/>
      <c r="B37" s="53"/>
      <c r="C37" s="45"/>
      <c r="D37" s="45"/>
      <c r="E37" s="45"/>
      <c r="F37" s="45"/>
      <c r="G37" s="45"/>
      <c r="H37" s="196"/>
      <c r="I37" s="196"/>
      <c r="J37" s="196"/>
      <c r="K37" s="49">
        <f t="shared" si="0"/>
        <v>0</v>
      </c>
    </row>
    <row r="38" spans="1:11" ht="15" customHeight="1">
      <c r="A38" s="50"/>
      <c r="B38" s="53"/>
      <c r="C38" s="45"/>
      <c r="D38" s="45"/>
      <c r="E38" s="45"/>
      <c r="F38" s="45"/>
      <c r="G38" s="45"/>
      <c r="H38" s="196"/>
      <c r="I38" s="196"/>
      <c r="J38" s="196"/>
      <c r="K38" s="49">
        <f t="shared" si="0"/>
        <v>0</v>
      </c>
    </row>
    <row r="39" spans="1:11" ht="15" customHeight="1">
      <c r="A39" s="50"/>
      <c r="B39" s="53"/>
      <c r="C39" s="45"/>
      <c r="D39" s="45"/>
      <c r="E39" s="45"/>
      <c r="F39" s="45"/>
      <c r="G39" s="45"/>
      <c r="H39" s="196"/>
      <c r="I39" s="196"/>
      <c r="J39" s="196"/>
      <c r="K39" s="49">
        <f t="shared" si="0"/>
        <v>0</v>
      </c>
    </row>
    <row r="40" spans="1:11" ht="15" customHeight="1">
      <c r="A40" s="50"/>
      <c r="B40" s="53"/>
      <c r="C40" s="45"/>
      <c r="D40" s="45"/>
      <c r="E40" s="45"/>
      <c r="F40" s="45"/>
      <c r="G40" s="45"/>
      <c r="H40" s="196"/>
      <c r="I40" s="196"/>
      <c r="J40" s="196"/>
      <c r="K40" s="49">
        <f t="shared" si="0"/>
        <v>0</v>
      </c>
    </row>
    <row r="41" spans="1:11" ht="15" customHeight="1">
      <c r="A41" s="50"/>
      <c r="B41" s="53"/>
      <c r="C41" s="45"/>
      <c r="D41" s="45"/>
      <c r="E41" s="45"/>
      <c r="F41" s="45"/>
      <c r="G41" s="45"/>
      <c r="H41" s="196"/>
      <c r="I41" s="196"/>
      <c r="J41" s="196"/>
      <c r="K41" s="49">
        <f t="shared" si="0"/>
        <v>0</v>
      </c>
    </row>
    <row r="42" spans="1:11" ht="15" customHeight="1">
      <c r="A42" s="50"/>
      <c r="B42" s="53"/>
      <c r="C42" s="45"/>
      <c r="D42" s="45"/>
      <c r="E42" s="45"/>
      <c r="F42" s="45"/>
      <c r="G42" s="45"/>
      <c r="H42" s="196"/>
      <c r="I42" s="196"/>
      <c r="J42" s="196"/>
      <c r="K42" s="49">
        <f t="shared" si="0"/>
        <v>0</v>
      </c>
    </row>
    <row r="43" spans="1:11" ht="15" customHeight="1" thickBot="1">
      <c r="A43" s="51"/>
      <c r="B43" s="54"/>
      <c r="C43" s="46"/>
      <c r="D43" s="46"/>
      <c r="E43" s="46"/>
      <c r="F43" s="46"/>
      <c r="G43" s="46"/>
      <c r="H43" s="197"/>
      <c r="I43" s="197"/>
      <c r="J43" s="197"/>
      <c r="K43" s="223">
        <f t="shared" si="0"/>
        <v>0</v>
      </c>
    </row>
    <row r="44" spans="1:11" ht="15" customHeight="1" thickTop="1" thickBot="1">
      <c r="A44" s="346" t="s">
        <v>28</v>
      </c>
      <c r="B44" s="347"/>
      <c r="C44" s="347"/>
      <c r="D44" s="347"/>
      <c r="E44" s="347"/>
      <c r="F44" s="347"/>
      <c r="G44" s="347"/>
      <c r="H44" s="198"/>
      <c r="I44" s="198"/>
      <c r="J44" s="198"/>
      <c r="K44" s="224">
        <f>SUM(K7:K43)</f>
        <v>0</v>
      </c>
    </row>
    <row r="45" spans="1:11" s="1" customFormat="1" ht="15" customHeight="1">
      <c r="A45" s="44" t="s">
        <v>42</v>
      </c>
      <c r="B45" s="44"/>
    </row>
  </sheetData>
  <mergeCells count="5">
    <mergeCell ref="A44:G44"/>
    <mergeCell ref="G1:K1"/>
    <mergeCell ref="A4:K4"/>
    <mergeCell ref="J2:K2"/>
    <mergeCell ref="H2:I2"/>
  </mergeCells>
  <phoneticPr fontId="1"/>
  <pageMargins left="0.39370078740157483" right="0.39370078740157483" top="0.74803149606299213" bottom="0.74803149606299213" header="0.31496062992125984" footer="0.31496062992125984"/>
  <pageSetup paperSize="9"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152"/>
  <sheetViews>
    <sheetView view="pageBreakPreview" topLeftCell="A46" zoomScaleNormal="100" zoomScaleSheetLayoutView="100" workbookViewId="0">
      <selection activeCell="A4" sqref="A4:G4"/>
    </sheetView>
  </sheetViews>
  <sheetFormatPr defaultRowHeight="30" customHeight="1"/>
  <cols>
    <col min="1" max="1" width="7.25" style="1" customWidth="1"/>
    <col min="2" max="2" width="1.25" style="1" customWidth="1"/>
    <col min="3" max="3" width="25.625" style="1" customWidth="1"/>
    <col min="4" max="11" width="11.5" style="1" customWidth="1"/>
    <col min="12" max="16" width="6.625" style="1" customWidth="1"/>
    <col min="17" max="40" width="2.625" style="1" customWidth="1"/>
    <col min="41" max="16384" width="9" style="1"/>
  </cols>
  <sheetData>
    <row r="1" spans="1:16" s="2" customFormat="1" ht="36.75" customHeight="1">
      <c r="A1" s="536"/>
      <c r="B1" s="537"/>
      <c r="C1" s="537"/>
      <c r="D1" s="83"/>
      <c r="E1" s="83"/>
      <c r="F1" s="83"/>
      <c r="G1" s="83"/>
      <c r="H1" s="83"/>
      <c r="I1" s="538" t="s">
        <v>156</v>
      </c>
      <c r="J1" s="538"/>
      <c r="K1" s="539"/>
    </row>
    <row r="2" spans="1:16" ht="24" customHeight="1">
      <c r="A2" s="540" t="s">
        <v>138</v>
      </c>
      <c r="B2" s="541"/>
      <c r="C2" s="541"/>
      <c r="D2" s="541"/>
      <c r="E2" s="541"/>
      <c r="F2" s="541"/>
      <c r="G2" s="541"/>
      <c r="H2" s="541"/>
      <c r="I2" s="541"/>
      <c r="J2" s="541"/>
      <c r="K2" s="542"/>
      <c r="L2" s="5"/>
      <c r="M2" s="5"/>
      <c r="N2" s="5"/>
      <c r="O2" s="5"/>
      <c r="P2" s="5"/>
    </row>
    <row r="3" spans="1:16" ht="24" customHeight="1" thickBot="1">
      <c r="A3" s="152"/>
      <c r="B3" s="153"/>
      <c r="C3" s="153"/>
      <c r="D3" s="153"/>
      <c r="E3" s="153"/>
      <c r="F3" s="153"/>
      <c r="G3" s="153"/>
      <c r="H3" s="153"/>
      <c r="I3" s="153"/>
      <c r="J3" s="153"/>
      <c r="K3" s="154"/>
      <c r="L3" s="136"/>
      <c r="M3" s="5"/>
      <c r="N3" s="5"/>
      <c r="O3" s="5"/>
      <c r="P3" s="5"/>
    </row>
    <row r="4" spans="1:16" ht="21" customHeight="1" thickBot="1">
      <c r="A4" s="489" t="s">
        <v>155</v>
      </c>
      <c r="B4" s="490"/>
      <c r="C4" s="490"/>
      <c r="D4" s="490"/>
      <c r="E4" s="490"/>
      <c r="F4" s="490"/>
      <c r="G4" s="491"/>
      <c r="H4" s="363" t="s">
        <v>82</v>
      </c>
      <c r="I4" s="364"/>
      <c r="J4" s="365"/>
      <c r="K4" s="366"/>
    </row>
    <row r="5" spans="1:16" ht="17.25" customHeight="1" thickBot="1">
      <c r="A5" s="152"/>
      <c r="B5" s="153"/>
      <c r="C5" s="153"/>
      <c r="D5" s="153"/>
      <c r="E5" s="153"/>
      <c r="F5" s="153"/>
      <c r="G5" s="153"/>
      <c r="H5" s="153"/>
      <c r="I5" s="153"/>
      <c r="J5" s="153"/>
      <c r="K5" s="159"/>
    </row>
    <row r="6" spans="1:16" ht="39" customHeight="1" thickBot="1">
      <c r="A6" s="519" t="s">
        <v>139</v>
      </c>
      <c r="B6" s="430" t="s">
        <v>19</v>
      </c>
      <c r="C6" s="431"/>
      <c r="D6" s="353" t="s">
        <v>157</v>
      </c>
      <c r="E6" s="524"/>
      <c r="F6" s="524"/>
      <c r="G6" s="354"/>
      <c r="H6" s="525" t="s">
        <v>140</v>
      </c>
      <c r="I6" s="525"/>
      <c r="J6" s="525"/>
      <c r="K6" s="526"/>
    </row>
    <row r="7" spans="1:16" ht="17.25" customHeight="1">
      <c r="A7" s="520"/>
      <c r="B7" s="522"/>
      <c r="C7" s="523"/>
      <c r="D7" s="527" t="s">
        <v>47</v>
      </c>
      <c r="E7" s="528"/>
      <c r="F7" s="529" t="s">
        <v>14</v>
      </c>
      <c r="G7" s="530"/>
      <c r="H7" s="528" t="s">
        <v>47</v>
      </c>
      <c r="I7" s="531"/>
      <c r="J7" s="532" t="s">
        <v>14</v>
      </c>
      <c r="K7" s="533"/>
    </row>
    <row r="8" spans="1:16" ht="17.25" customHeight="1">
      <c r="A8" s="520"/>
      <c r="B8" s="561" t="s">
        <v>20</v>
      </c>
      <c r="C8" s="562"/>
      <c r="D8" s="210"/>
      <c r="E8" s="206"/>
      <c r="F8" s="213"/>
      <c r="G8" s="212"/>
      <c r="H8" s="563"/>
      <c r="I8" s="563"/>
      <c r="J8" s="564"/>
      <c r="K8" s="565"/>
    </row>
    <row r="9" spans="1:16" ht="17.25" customHeight="1">
      <c r="A9" s="520"/>
      <c r="B9" s="548" t="s">
        <v>0</v>
      </c>
      <c r="C9" s="549"/>
      <c r="D9" s="210"/>
      <c r="E9" s="207"/>
      <c r="F9" s="213"/>
      <c r="G9" s="214"/>
      <c r="H9" s="504"/>
      <c r="I9" s="505"/>
      <c r="J9" s="514"/>
      <c r="K9" s="515"/>
    </row>
    <row r="10" spans="1:16" ht="17.25" customHeight="1">
      <c r="A10" s="520"/>
      <c r="B10" s="548" t="s">
        <v>1</v>
      </c>
      <c r="C10" s="549"/>
      <c r="D10" s="210"/>
      <c r="E10" s="207"/>
      <c r="F10" s="213"/>
      <c r="G10" s="214"/>
      <c r="H10" s="504"/>
      <c r="I10" s="505"/>
      <c r="J10" s="514"/>
      <c r="K10" s="515"/>
    </row>
    <row r="11" spans="1:16" ht="17.25" customHeight="1">
      <c r="A11" s="520"/>
      <c r="B11" s="548" t="s">
        <v>2</v>
      </c>
      <c r="C11" s="549"/>
      <c r="D11" s="210"/>
      <c r="E11" s="207"/>
      <c r="F11" s="213"/>
      <c r="G11" s="214"/>
      <c r="H11" s="504"/>
      <c r="I11" s="505"/>
      <c r="J11" s="514"/>
      <c r="K11" s="515"/>
    </row>
    <row r="12" spans="1:16" ht="17.25" customHeight="1">
      <c r="A12" s="520"/>
      <c r="B12" s="548" t="s">
        <v>3</v>
      </c>
      <c r="C12" s="549"/>
      <c r="D12" s="210"/>
      <c r="E12" s="207"/>
      <c r="F12" s="213"/>
      <c r="G12" s="214"/>
      <c r="H12" s="504"/>
      <c r="I12" s="505"/>
      <c r="J12" s="514"/>
      <c r="K12" s="515"/>
    </row>
    <row r="13" spans="1:16" ht="17.25" customHeight="1">
      <c r="A13" s="520"/>
      <c r="B13" s="548" t="s">
        <v>4</v>
      </c>
      <c r="C13" s="549"/>
      <c r="D13" s="210"/>
      <c r="E13" s="207"/>
      <c r="F13" s="213"/>
      <c r="G13" s="214"/>
      <c r="H13" s="504"/>
      <c r="I13" s="505"/>
      <c r="J13" s="514"/>
      <c r="K13" s="515"/>
    </row>
    <row r="14" spans="1:16" ht="21" customHeight="1">
      <c r="A14" s="520"/>
      <c r="B14" s="548" t="s">
        <v>113</v>
      </c>
      <c r="C14" s="549"/>
      <c r="D14" s="210"/>
      <c r="E14" s="207"/>
      <c r="F14" s="213"/>
      <c r="G14" s="214"/>
      <c r="H14" s="504"/>
      <c r="I14" s="505"/>
      <c r="J14" s="514"/>
      <c r="K14" s="515"/>
    </row>
    <row r="15" spans="1:16" ht="18.75" customHeight="1">
      <c r="A15" s="520"/>
      <c r="B15" s="548" t="s">
        <v>114</v>
      </c>
      <c r="C15" s="549"/>
      <c r="D15" s="210"/>
      <c r="E15" s="207"/>
      <c r="F15" s="213"/>
      <c r="G15" s="214"/>
      <c r="H15" s="504"/>
      <c r="I15" s="505"/>
      <c r="J15" s="514"/>
      <c r="K15" s="515"/>
    </row>
    <row r="16" spans="1:16" ht="18.75" customHeight="1">
      <c r="A16" s="520"/>
      <c r="B16" s="548" t="s">
        <v>136</v>
      </c>
      <c r="C16" s="549"/>
      <c r="D16" s="217"/>
      <c r="E16" s="207"/>
      <c r="F16" s="219"/>
      <c r="G16" s="220"/>
      <c r="H16" s="217"/>
      <c r="I16" s="218"/>
      <c r="J16" s="219"/>
      <c r="K16" s="220"/>
    </row>
    <row r="17" spans="1:11" ht="18.75" customHeight="1">
      <c r="A17" s="520"/>
      <c r="B17" s="548" t="s">
        <v>137</v>
      </c>
      <c r="C17" s="549"/>
      <c r="D17" s="210"/>
      <c r="E17" s="207"/>
      <c r="F17" s="213"/>
      <c r="G17" s="214"/>
      <c r="H17" s="210"/>
      <c r="I17" s="211"/>
      <c r="J17" s="213"/>
      <c r="K17" s="214"/>
    </row>
    <row r="18" spans="1:11" s="21" customFormat="1" ht="18" customHeight="1">
      <c r="A18" s="520"/>
      <c r="B18" s="548" t="s">
        <v>5</v>
      </c>
      <c r="C18" s="549"/>
      <c r="D18" s="210"/>
      <c r="E18" s="207"/>
      <c r="F18" s="213"/>
      <c r="G18" s="214"/>
      <c r="H18" s="504"/>
      <c r="I18" s="505"/>
      <c r="J18" s="514"/>
      <c r="K18" s="515"/>
    </row>
    <row r="19" spans="1:11" ht="22.5" customHeight="1">
      <c r="A19" s="520"/>
      <c r="B19" s="552" t="s">
        <v>16</v>
      </c>
      <c r="C19" s="553"/>
      <c r="D19" s="210"/>
      <c r="E19" s="207"/>
      <c r="F19" s="502"/>
      <c r="G19" s="503"/>
      <c r="H19" s="504"/>
      <c r="I19" s="505"/>
      <c r="J19" s="502"/>
      <c r="K19" s="503"/>
    </row>
    <row r="20" spans="1:11" ht="22.5" customHeight="1">
      <c r="A20" s="520"/>
      <c r="B20" s="548" t="s">
        <v>63</v>
      </c>
      <c r="C20" s="549"/>
      <c r="D20" s="210"/>
      <c r="E20" s="207"/>
      <c r="F20" s="213" t="s">
        <v>56</v>
      </c>
      <c r="G20" s="214" t="s">
        <v>57</v>
      </c>
      <c r="H20" s="504"/>
      <c r="I20" s="505"/>
      <c r="J20" s="213" t="s">
        <v>56</v>
      </c>
      <c r="K20" s="214" t="s">
        <v>57</v>
      </c>
    </row>
    <row r="21" spans="1:11" ht="19.5" customHeight="1">
      <c r="A21" s="520"/>
      <c r="B21" s="548" t="s">
        <v>7</v>
      </c>
      <c r="C21" s="549"/>
      <c r="D21" s="500"/>
      <c r="E21" s="501"/>
      <c r="F21" s="514"/>
      <c r="G21" s="515"/>
      <c r="H21" s="504"/>
      <c r="I21" s="505"/>
      <c r="J21" s="514"/>
      <c r="K21" s="515"/>
    </row>
    <row r="22" spans="1:11" ht="15.75" customHeight="1">
      <c r="A22" s="520"/>
      <c r="B22" s="548" t="s">
        <v>8</v>
      </c>
      <c r="C22" s="549"/>
      <c r="D22" s="210"/>
      <c r="E22" s="207"/>
      <c r="F22" s="514"/>
      <c r="G22" s="515"/>
      <c r="H22" s="504"/>
      <c r="I22" s="505"/>
      <c r="J22" s="514"/>
      <c r="K22" s="515"/>
    </row>
    <row r="23" spans="1:11" ht="24" customHeight="1">
      <c r="A23" s="520"/>
      <c r="B23" s="548" t="s">
        <v>65</v>
      </c>
      <c r="C23" s="549"/>
      <c r="D23" s="210"/>
      <c r="E23" s="207"/>
      <c r="F23" s="213" t="s">
        <v>56</v>
      </c>
      <c r="G23" s="214" t="s">
        <v>57</v>
      </c>
      <c r="H23" s="504"/>
      <c r="I23" s="505"/>
      <c r="J23" s="213" t="s">
        <v>56</v>
      </c>
      <c r="K23" s="214" t="s">
        <v>57</v>
      </c>
    </row>
    <row r="24" spans="1:11" ht="18" customHeight="1">
      <c r="A24" s="520"/>
      <c r="B24" s="548" t="s">
        <v>9</v>
      </c>
      <c r="C24" s="549"/>
      <c r="D24" s="210"/>
      <c r="E24" s="207"/>
      <c r="F24" s="502"/>
      <c r="G24" s="503"/>
      <c r="H24" s="504"/>
      <c r="I24" s="505"/>
      <c r="J24" s="502"/>
      <c r="K24" s="503"/>
    </row>
    <row r="25" spans="1:11" ht="18.75" customHeight="1">
      <c r="A25" s="520"/>
      <c r="B25" s="548" t="s">
        <v>10</v>
      </c>
      <c r="C25" s="549"/>
      <c r="D25" s="210"/>
      <c r="E25" s="207"/>
      <c r="F25" s="502"/>
      <c r="G25" s="503"/>
      <c r="H25" s="504"/>
      <c r="I25" s="505"/>
      <c r="J25" s="502"/>
      <c r="K25" s="503"/>
    </row>
    <row r="26" spans="1:11" ht="18.75" customHeight="1">
      <c r="A26" s="520"/>
      <c r="B26" s="548" t="s">
        <v>17</v>
      </c>
      <c r="C26" s="549"/>
      <c r="D26" s="210"/>
      <c r="E26" s="207"/>
      <c r="F26" s="514"/>
      <c r="G26" s="515"/>
      <c r="H26" s="504"/>
      <c r="I26" s="505"/>
      <c r="J26" s="514"/>
      <c r="K26" s="515"/>
    </row>
    <row r="27" spans="1:11" ht="19.5" customHeight="1">
      <c r="A27" s="520"/>
      <c r="B27" s="548" t="s">
        <v>18</v>
      </c>
      <c r="C27" s="549"/>
      <c r="D27" s="210"/>
      <c r="E27" s="207"/>
      <c r="F27" s="516"/>
      <c r="G27" s="503"/>
      <c r="H27" s="504"/>
      <c r="I27" s="505"/>
      <c r="J27" s="502"/>
      <c r="K27" s="503"/>
    </row>
    <row r="28" spans="1:11" ht="27.75" customHeight="1">
      <c r="A28" s="520"/>
      <c r="B28" s="439" t="s">
        <v>30</v>
      </c>
      <c r="C28" s="568"/>
      <c r="D28" s="210"/>
      <c r="E28" s="207"/>
      <c r="F28" s="502"/>
      <c r="G28" s="503"/>
      <c r="H28" s="504"/>
      <c r="I28" s="505"/>
      <c r="J28" s="502"/>
      <c r="K28" s="503"/>
    </row>
    <row r="29" spans="1:11" ht="27.75" customHeight="1" thickBot="1">
      <c r="A29" s="521"/>
      <c r="B29" s="569" t="s">
        <v>134</v>
      </c>
      <c r="C29" s="570"/>
      <c r="D29" s="215"/>
      <c r="E29" s="216"/>
      <c r="F29" s="510"/>
      <c r="G29" s="511"/>
      <c r="H29" s="512"/>
      <c r="I29" s="513"/>
      <c r="J29" s="510"/>
      <c r="K29" s="511"/>
    </row>
    <row r="30" spans="1:11" ht="18" customHeight="1">
      <c r="A30" s="84"/>
      <c r="B30" s="25"/>
      <c r="C30" s="25"/>
      <c r="D30" s="103"/>
      <c r="E30" s="103"/>
      <c r="F30" s="102"/>
      <c r="G30" s="102"/>
      <c r="H30" s="103"/>
      <c r="I30" s="103"/>
      <c r="J30" s="102"/>
      <c r="K30" s="85"/>
    </row>
    <row r="31" spans="1:11" ht="18" customHeight="1" thickBot="1">
      <c r="A31" s="86"/>
      <c r="B31" s="10"/>
      <c r="C31" s="10"/>
      <c r="D31" s="103"/>
      <c r="E31" s="103"/>
      <c r="F31" s="103"/>
      <c r="G31" s="103"/>
      <c r="H31" s="103"/>
      <c r="I31" s="103"/>
      <c r="J31" s="103"/>
      <c r="K31" s="104"/>
    </row>
    <row r="32" spans="1:11" ht="21" customHeight="1" thickBot="1">
      <c r="A32" s="489" t="s">
        <v>126</v>
      </c>
      <c r="B32" s="490"/>
      <c r="C32" s="490"/>
      <c r="D32" s="490"/>
      <c r="E32" s="490"/>
      <c r="F32" s="490"/>
      <c r="G32" s="491"/>
      <c r="H32" s="363" t="s">
        <v>82</v>
      </c>
      <c r="I32" s="364"/>
      <c r="J32" s="365"/>
      <c r="K32" s="366"/>
    </row>
    <row r="33" spans="1:11" ht="15.75" customHeight="1" thickBot="1">
      <c r="A33" s="152"/>
      <c r="B33" s="153"/>
      <c r="C33" s="153"/>
      <c r="D33" s="153"/>
      <c r="E33" s="153"/>
      <c r="F33" s="153"/>
      <c r="G33" s="153"/>
      <c r="H33" s="153"/>
      <c r="I33" s="153"/>
      <c r="J33" s="153"/>
      <c r="K33" s="154"/>
    </row>
    <row r="34" spans="1:11" ht="18" customHeight="1">
      <c r="A34" s="367" t="s">
        <v>54</v>
      </c>
      <c r="B34" s="492" t="s">
        <v>19</v>
      </c>
      <c r="C34" s="493"/>
      <c r="D34" s="434" t="s">
        <v>115</v>
      </c>
      <c r="E34" s="496"/>
      <c r="F34" s="496"/>
      <c r="G34" s="497"/>
      <c r="H34" s="434" t="s">
        <v>116</v>
      </c>
      <c r="I34" s="496"/>
      <c r="J34" s="496"/>
      <c r="K34" s="497"/>
    </row>
    <row r="35" spans="1:11" ht="24" customHeight="1" thickBot="1">
      <c r="A35" s="368"/>
      <c r="B35" s="494"/>
      <c r="C35" s="495"/>
      <c r="D35" s="67" t="s">
        <v>107</v>
      </c>
      <c r="E35" s="62" t="s">
        <v>148</v>
      </c>
      <c r="F35" s="150" t="s">
        <v>12</v>
      </c>
      <c r="G35" s="151" t="s">
        <v>60</v>
      </c>
      <c r="H35" s="67" t="s">
        <v>107</v>
      </c>
      <c r="I35" s="62" t="s">
        <v>149</v>
      </c>
      <c r="J35" s="150" t="s">
        <v>12</v>
      </c>
      <c r="K35" s="151" t="s">
        <v>61</v>
      </c>
    </row>
    <row r="36" spans="1:11" ht="15.75" customHeight="1">
      <c r="A36" s="368"/>
      <c r="B36" s="487" t="s">
        <v>20</v>
      </c>
      <c r="C36" s="487"/>
      <c r="D36" s="55"/>
      <c r="E36" s="56"/>
      <c r="F36" s="56"/>
      <c r="G36" s="56"/>
      <c r="H36" s="112"/>
      <c r="I36" s="227">
        <v>800</v>
      </c>
      <c r="J36" s="41" t="s">
        <v>34</v>
      </c>
      <c r="K36" s="98">
        <f>H36*I36</f>
        <v>0</v>
      </c>
    </row>
    <row r="37" spans="1:11" ht="15.75" customHeight="1">
      <c r="A37" s="368"/>
      <c r="B37" s="488" t="s">
        <v>15</v>
      </c>
      <c r="C37" s="488"/>
      <c r="D37" s="111"/>
      <c r="E37" s="68">
        <v>4270</v>
      </c>
      <c r="F37" s="13" t="s">
        <v>13</v>
      </c>
      <c r="G37" s="96">
        <f>D37*E37</f>
        <v>0</v>
      </c>
      <c r="H37" s="156"/>
      <c r="I37" s="228">
        <v>800</v>
      </c>
      <c r="J37" s="13" t="s">
        <v>34</v>
      </c>
      <c r="K37" s="96">
        <f>H37*I37</f>
        <v>0</v>
      </c>
    </row>
    <row r="38" spans="1:11" ht="15.75" customHeight="1">
      <c r="A38" s="368"/>
      <c r="B38" s="488" t="s">
        <v>1</v>
      </c>
      <c r="C38" s="488"/>
      <c r="D38" s="63"/>
      <c r="E38" s="69"/>
      <c r="F38" s="15"/>
      <c r="G38" s="97"/>
      <c r="H38" s="156"/>
      <c r="I38" s="228">
        <v>800</v>
      </c>
      <c r="J38" s="13" t="s">
        <v>34</v>
      </c>
      <c r="K38" s="96">
        <f t="shared" ref="K38:K51" si="0">H38*I38</f>
        <v>0</v>
      </c>
    </row>
    <row r="39" spans="1:11" ht="15.75" customHeight="1">
      <c r="A39" s="368"/>
      <c r="B39" s="488" t="s">
        <v>68</v>
      </c>
      <c r="C39" s="488"/>
      <c r="D39" s="111"/>
      <c r="E39" s="68">
        <v>2270</v>
      </c>
      <c r="F39" s="13" t="s">
        <v>13</v>
      </c>
      <c r="G39" s="96">
        <f>D39*E39</f>
        <v>0</v>
      </c>
      <c r="H39" s="156"/>
      <c r="I39" s="228">
        <v>400</v>
      </c>
      <c r="J39" s="13" t="s">
        <v>34</v>
      </c>
      <c r="K39" s="96">
        <f t="shared" si="0"/>
        <v>0</v>
      </c>
    </row>
    <row r="40" spans="1:11" ht="15.75" customHeight="1">
      <c r="A40" s="368"/>
      <c r="B40" s="488" t="s">
        <v>3</v>
      </c>
      <c r="C40" s="488"/>
      <c r="D40" s="63"/>
      <c r="E40" s="69"/>
      <c r="F40" s="15"/>
      <c r="G40" s="97"/>
      <c r="H40" s="156"/>
      <c r="I40" s="228">
        <v>800</v>
      </c>
      <c r="J40" s="13" t="s">
        <v>34</v>
      </c>
      <c r="K40" s="96">
        <f t="shared" si="0"/>
        <v>0</v>
      </c>
    </row>
    <row r="41" spans="1:11" ht="15.75" customHeight="1">
      <c r="A41" s="368"/>
      <c r="B41" s="488" t="s">
        <v>67</v>
      </c>
      <c r="C41" s="488"/>
      <c r="D41" s="111"/>
      <c r="E41" s="68">
        <v>53400</v>
      </c>
      <c r="F41" s="14" t="s">
        <v>32</v>
      </c>
      <c r="G41" s="96">
        <f>D41*E41</f>
        <v>0</v>
      </c>
      <c r="H41" s="156"/>
      <c r="I41" s="228">
        <v>800</v>
      </c>
      <c r="J41" s="13" t="s">
        <v>34</v>
      </c>
      <c r="K41" s="96">
        <f t="shared" si="0"/>
        <v>0</v>
      </c>
    </row>
    <row r="42" spans="1:11" ht="19.5" customHeight="1">
      <c r="A42" s="368"/>
      <c r="B42" s="488" t="s">
        <v>113</v>
      </c>
      <c r="C42" s="488"/>
      <c r="D42" s="63"/>
      <c r="E42" s="69"/>
      <c r="F42" s="15"/>
      <c r="G42" s="97"/>
      <c r="H42" s="156"/>
      <c r="I42" s="228">
        <v>800</v>
      </c>
      <c r="J42" s="13" t="s">
        <v>34</v>
      </c>
      <c r="K42" s="96">
        <f t="shared" si="0"/>
        <v>0</v>
      </c>
    </row>
    <row r="43" spans="1:11" ht="19.5" customHeight="1">
      <c r="A43" s="368"/>
      <c r="B43" s="488" t="s">
        <v>114</v>
      </c>
      <c r="C43" s="488"/>
      <c r="D43" s="111"/>
      <c r="E43" s="68">
        <v>4270</v>
      </c>
      <c r="F43" s="13" t="s">
        <v>13</v>
      </c>
      <c r="G43" s="96">
        <f>D43*E43</f>
        <v>0</v>
      </c>
      <c r="H43" s="156"/>
      <c r="I43" s="228">
        <v>800</v>
      </c>
      <c r="J43" s="13" t="s">
        <v>34</v>
      </c>
      <c r="K43" s="96">
        <f t="shared" si="0"/>
        <v>0</v>
      </c>
    </row>
    <row r="44" spans="1:11" ht="19.5" customHeight="1">
      <c r="A44" s="368"/>
      <c r="B44" s="548" t="s">
        <v>136</v>
      </c>
      <c r="C44" s="549"/>
      <c r="D44" s="63"/>
      <c r="E44" s="69"/>
      <c r="F44" s="15"/>
      <c r="G44" s="97"/>
      <c r="H44" s="221"/>
      <c r="I44" s="228">
        <v>800</v>
      </c>
      <c r="J44" s="13" t="s">
        <v>34</v>
      </c>
      <c r="K44" s="96">
        <f t="shared" ref="K44:K45" si="1">H44*I44</f>
        <v>0</v>
      </c>
    </row>
    <row r="45" spans="1:11" ht="19.5" customHeight="1">
      <c r="A45" s="368"/>
      <c r="B45" s="548" t="s">
        <v>137</v>
      </c>
      <c r="C45" s="549"/>
      <c r="D45" s="111"/>
      <c r="E45" s="228">
        <v>53400</v>
      </c>
      <c r="F45" s="14" t="s">
        <v>32</v>
      </c>
      <c r="G45" s="96">
        <f>D45*E45</f>
        <v>0</v>
      </c>
      <c r="H45" s="221"/>
      <c r="I45" s="228">
        <v>800</v>
      </c>
      <c r="J45" s="13" t="s">
        <v>34</v>
      </c>
      <c r="K45" s="96">
        <f t="shared" si="1"/>
        <v>0</v>
      </c>
    </row>
    <row r="46" spans="1:11" ht="15.75" customHeight="1">
      <c r="A46" s="368"/>
      <c r="B46" s="488" t="s">
        <v>69</v>
      </c>
      <c r="C46" s="488"/>
      <c r="D46" s="111"/>
      <c r="E46" s="68">
        <v>1700</v>
      </c>
      <c r="F46" s="13" t="s">
        <v>13</v>
      </c>
      <c r="G46" s="96">
        <f t="shared" ref="G46:G57" si="2">D46*E46</f>
        <v>0</v>
      </c>
      <c r="H46" s="156"/>
      <c r="I46" s="228">
        <v>400</v>
      </c>
      <c r="J46" s="13" t="s">
        <v>34</v>
      </c>
      <c r="K46" s="96">
        <f t="shared" si="0"/>
        <v>0</v>
      </c>
    </row>
    <row r="47" spans="1:11" ht="15.75" customHeight="1">
      <c r="A47" s="368"/>
      <c r="B47" s="560" t="s">
        <v>16</v>
      </c>
      <c r="C47" s="560"/>
      <c r="D47" s="111"/>
      <c r="E47" s="68">
        <v>5670</v>
      </c>
      <c r="F47" s="14" t="s">
        <v>32</v>
      </c>
      <c r="G47" s="96">
        <f t="shared" si="2"/>
        <v>0</v>
      </c>
      <c r="H47" s="156"/>
      <c r="I47" s="228">
        <v>13300</v>
      </c>
      <c r="J47" s="14" t="s">
        <v>32</v>
      </c>
      <c r="K47" s="96">
        <f t="shared" si="0"/>
        <v>0</v>
      </c>
    </row>
    <row r="48" spans="1:11" ht="15.75" customHeight="1">
      <c r="A48" s="368"/>
      <c r="B48" s="488" t="s">
        <v>6</v>
      </c>
      <c r="C48" s="488"/>
      <c r="D48" s="111"/>
      <c r="E48" s="68">
        <v>32000</v>
      </c>
      <c r="F48" s="14" t="s">
        <v>32</v>
      </c>
      <c r="G48" s="96">
        <f t="shared" si="2"/>
        <v>0</v>
      </c>
      <c r="H48" s="156"/>
      <c r="I48" s="228">
        <v>800</v>
      </c>
      <c r="J48" s="13" t="s">
        <v>58</v>
      </c>
      <c r="K48" s="96">
        <f t="shared" si="0"/>
        <v>0</v>
      </c>
    </row>
    <row r="49" spans="1:11" ht="15.75" customHeight="1">
      <c r="A49" s="368"/>
      <c r="B49" s="488" t="s">
        <v>7</v>
      </c>
      <c r="C49" s="488"/>
      <c r="D49" s="111"/>
      <c r="E49" s="68">
        <v>11300</v>
      </c>
      <c r="F49" s="14" t="s">
        <v>32</v>
      </c>
      <c r="G49" s="96">
        <f t="shared" si="2"/>
        <v>0</v>
      </c>
      <c r="H49" s="19"/>
      <c r="I49" s="229"/>
      <c r="J49" s="16"/>
      <c r="K49" s="99"/>
    </row>
    <row r="50" spans="1:11" ht="15.75" customHeight="1">
      <c r="A50" s="368"/>
      <c r="B50" s="488" t="s">
        <v>8</v>
      </c>
      <c r="C50" s="488"/>
      <c r="D50" s="111"/>
      <c r="E50" s="68">
        <v>32000</v>
      </c>
      <c r="F50" s="14" t="s">
        <v>32</v>
      </c>
      <c r="G50" s="96">
        <f t="shared" si="2"/>
        <v>0</v>
      </c>
      <c r="H50" s="156"/>
      <c r="I50" s="230">
        <v>800</v>
      </c>
      <c r="J50" s="13" t="s">
        <v>34</v>
      </c>
      <c r="K50" s="100">
        <f t="shared" si="0"/>
        <v>0</v>
      </c>
    </row>
    <row r="51" spans="1:11" ht="15.75" customHeight="1">
      <c r="A51" s="368"/>
      <c r="B51" s="488" t="s">
        <v>66</v>
      </c>
      <c r="C51" s="488"/>
      <c r="D51" s="111"/>
      <c r="E51" s="68">
        <v>32000</v>
      </c>
      <c r="F51" s="14" t="s">
        <v>32</v>
      </c>
      <c r="G51" s="96">
        <f t="shared" si="2"/>
        <v>0</v>
      </c>
      <c r="H51" s="156"/>
      <c r="I51" s="230">
        <v>800</v>
      </c>
      <c r="J51" s="14" t="s">
        <v>58</v>
      </c>
      <c r="K51" s="100">
        <f t="shared" si="0"/>
        <v>0</v>
      </c>
    </row>
    <row r="52" spans="1:11" ht="15.75" customHeight="1">
      <c r="A52" s="368"/>
      <c r="B52" s="488" t="s">
        <v>9</v>
      </c>
      <c r="C52" s="488"/>
      <c r="D52" s="111"/>
      <c r="E52" s="68">
        <v>8500</v>
      </c>
      <c r="F52" s="14" t="s">
        <v>32</v>
      </c>
      <c r="G52" s="96">
        <f t="shared" si="2"/>
        <v>0</v>
      </c>
      <c r="H52" s="19"/>
      <c r="I52" s="231"/>
      <c r="J52" s="16"/>
      <c r="K52" s="99"/>
    </row>
    <row r="53" spans="1:11" ht="15.75" customHeight="1">
      <c r="A53" s="368"/>
      <c r="B53" s="488" t="s">
        <v>10</v>
      </c>
      <c r="C53" s="488"/>
      <c r="D53" s="111"/>
      <c r="E53" s="68">
        <v>1130</v>
      </c>
      <c r="F53" s="14" t="s">
        <v>32</v>
      </c>
      <c r="G53" s="96">
        <f t="shared" si="2"/>
        <v>0</v>
      </c>
      <c r="H53" s="19"/>
      <c r="I53" s="231"/>
      <c r="J53" s="16"/>
      <c r="K53" s="99"/>
    </row>
    <row r="54" spans="1:11" ht="20.25" customHeight="1">
      <c r="A54" s="368"/>
      <c r="B54" s="488" t="s">
        <v>17</v>
      </c>
      <c r="C54" s="488"/>
      <c r="D54" s="111"/>
      <c r="E54" s="68">
        <v>34000</v>
      </c>
      <c r="F54" s="14" t="s">
        <v>32</v>
      </c>
      <c r="G54" s="96">
        <f t="shared" si="2"/>
        <v>0</v>
      </c>
      <c r="H54" s="19"/>
      <c r="I54" s="231"/>
      <c r="J54" s="16"/>
      <c r="K54" s="99"/>
    </row>
    <row r="55" spans="1:11" ht="20.25" customHeight="1">
      <c r="A55" s="368"/>
      <c r="B55" s="488" t="s">
        <v>18</v>
      </c>
      <c r="C55" s="488"/>
      <c r="D55" s="111"/>
      <c r="E55" s="68">
        <v>11300</v>
      </c>
      <c r="F55" s="14" t="s">
        <v>32</v>
      </c>
      <c r="G55" s="96">
        <f t="shared" si="2"/>
        <v>0</v>
      </c>
      <c r="H55" s="160"/>
      <c r="I55" s="232">
        <v>4000</v>
      </c>
      <c r="J55" s="14" t="s">
        <v>32</v>
      </c>
      <c r="K55" s="100">
        <f>H55*I55</f>
        <v>0</v>
      </c>
    </row>
    <row r="56" spans="1:11" ht="19.5" customHeight="1">
      <c r="A56" s="368"/>
      <c r="B56" s="488" t="s">
        <v>30</v>
      </c>
      <c r="C56" s="488"/>
      <c r="D56" s="63"/>
      <c r="E56" s="69"/>
      <c r="F56" s="16"/>
      <c r="G56" s="65"/>
      <c r="H56" s="156"/>
      <c r="I56" s="232">
        <v>4000</v>
      </c>
      <c r="J56" s="14" t="s">
        <v>32</v>
      </c>
      <c r="K56" s="100">
        <f>H56*I56</f>
        <v>0</v>
      </c>
    </row>
    <row r="57" spans="1:11" ht="20.25" customHeight="1">
      <c r="A57" s="368"/>
      <c r="B57" s="548" t="s">
        <v>31</v>
      </c>
      <c r="C57" s="549"/>
      <c r="D57" s="190"/>
      <c r="E57" s="68">
        <v>1130</v>
      </c>
      <c r="F57" s="180" t="s">
        <v>13</v>
      </c>
      <c r="G57" s="100">
        <f t="shared" si="2"/>
        <v>0</v>
      </c>
      <c r="H57" s="181"/>
      <c r="I57" s="233"/>
      <c r="J57" s="182"/>
      <c r="K57" s="183"/>
    </row>
    <row r="58" spans="1:11" ht="20.25" customHeight="1" thickBot="1">
      <c r="A58" s="368"/>
      <c r="B58" s="554" t="s">
        <v>100</v>
      </c>
      <c r="C58" s="555"/>
      <c r="D58" s="184"/>
      <c r="E58" s="185"/>
      <c r="F58" s="17"/>
      <c r="G58" s="186"/>
      <c r="H58" s="28"/>
      <c r="I58" s="234">
        <v>200</v>
      </c>
      <c r="J58" s="59" t="s">
        <v>102</v>
      </c>
      <c r="K58" s="191">
        <f t="shared" ref="K58" si="3">H58*I58</f>
        <v>0</v>
      </c>
    </row>
    <row r="59" spans="1:11" ht="18" customHeight="1" thickTop="1" thickBot="1">
      <c r="A59" s="368"/>
      <c r="B59" s="175"/>
      <c r="C59" s="12" t="s">
        <v>33</v>
      </c>
      <c r="D59" s="64"/>
      <c r="E59" s="176"/>
      <c r="F59" s="177"/>
      <c r="G59" s="95">
        <f>SUM(G36:G57)</f>
        <v>0</v>
      </c>
      <c r="H59" s="20"/>
      <c r="I59" s="176"/>
      <c r="J59" s="18"/>
      <c r="K59" s="178">
        <f>SUM(K36:K58)</f>
        <v>0</v>
      </c>
    </row>
    <row r="60" spans="1:11" ht="19.5" customHeight="1" thickBot="1">
      <c r="A60" s="368"/>
      <c r="B60" s="137"/>
      <c r="C60" s="140"/>
      <c r="D60" s="470" t="s">
        <v>117</v>
      </c>
      <c r="E60" s="471"/>
      <c r="F60" s="471"/>
      <c r="G60" s="472"/>
      <c r="H60" s="583" t="s">
        <v>120</v>
      </c>
      <c r="I60" s="474"/>
      <c r="J60" s="475"/>
      <c r="K60" s="476"/>
    </row>
    <row r="61" spans="1:11" ht="18" customHeight="1">
      <c r="A61" s="368"/>
      <c r="B61" s="556" t="s">
        <v>20</v>
      </c>
      <c r="C61" s="557"/>
      <c r="D61" s="139"/>
      <c r="E61" s="588" t="s">
        <v>35</v>
      </c>
      <c r="F61" s="589"/>
      <c r="G61" s="138"/>
      <c r="H61" s="584" t="s">
        <v>89</v>
      </c>
      <c r="I61" s="585"/>
      <c r="J61" s="142"/>
      <c r="K61" s="477"/>
    </row>
    <row r="62" spans="1:11" ht="18" customHeight="1">
      <c r="A62" s="368"/>
      <c r="B62" s="558" t="s">
        <v>15</v>
      </c>
      <c r="C62" s="559"/>
      <c r="D62" s="29"/>
      <c r="E62" s="590"/>
      <c r="F62" s="591"/>
      <c r="G62" s="113"/>
      <c r="H62" s="586" t="s">
        <v>90</v>
      </c>
      <c r="I62" s="587"/>
      <c r="J62" s="141"/>
      <c r="K62" s="477"/>
    </row>
    <row r="63" spans="1:11" ht="18" customHeight="1">
      <c r="A63" s="368"/>
      <c r="B63" s="558" t="s">
        <v>91</v>
      </c>
      <c r="C63" s="559"/>
      <c r="D63" s="29"/>
      <c r="E63" s="590"/>
      <c r="F63" s="591"/>
      <c r="G63" s="113"/>
      <c r="H63" s="586" t="s">
        <v>91</v>
      </c>
      <c r="I63" s="587"/>
      <c r="J63" s="141"/>
      <c r="K63" s="477"/>
    </row>
    <row r="64" spans="1:11" ht="18" customHeight="1">
      <c r="A64" s="368"/>
      <c r="B64" s="548" t="s">
        <v>2</v>
      </c>
      <c r="C64" s="549"/>
      <c r="D64" s="29"/>
      <c r="E64" s="590"/>
      <c r="F64" s="591"/>
      <c r="G64" s="113"/>
      <c r="H64" s="586" t="s">
        <v>2</v>
      </c>
      <c r="I64" s="587"/>
      <c r="J64" s="141"/>
      <c r="K64" s="477"/>
    </row>
    <row r="65" spans="1:12" ht="18" customHeight="1">
      <c r="A65" s="368"/>
      <c r="B65" s="558" t="s">
        <v>92</v>
      </c>
      <c r="C65" s="559"/>
      <c r="D65" s="29"/>
      <c r="E65" s="590"/>
      <c r="F65" s="591"/>
      <c r="G65" s="113"/>
      <c r="H65" s="586" t="s">
        <v>3</v>
      </c>
      <c r="I65" s="587"/>
      <c r="J65" s="141"/>
      <c r="K65" s="477"/>
    </row>
    <row r="66" spans="1:12" ht="18" customHeight="1">
      <c r="A66" s="368"/>
      <c r="B66" s="558" t="s">
        <v>4</v>
      </c>
      <c r="C66" s="559"/>
      <c r="D66" s="29"/>
      <c r="E66" s="590"/>
      <c r="F66" s="591"/>
      <c r="G66" s="114"/>
      <c r="H66" s="558" t="s">
        <v>4</v>
      </c>
      <c r="I66" s="559"/>
      <c r="J66" s="141"/>
      <c r="K66" s="477"/>
    </row>
    <row r="67" spans="1:12" ht="18" customHeight="1">
      <c r="A67" s="368"/>
      <c r="B67" s="558" t="s">
        <v>113</v>
      </c>
      <c r="C67" s="559"/>
      <c r="D67" s="29"/>
      <c r="E67" s="590"/>
      <c r="F67" s="591"/>
      <c r="G67" s="113"/>
      <c r="H67" s="558" t="s">
        <v>141</v>
      </c>
      <c r="I67" s="559"/>
      <c r="J67" s="142"/>
      <c r="K67" s="477"/>
    </row>
    <row r="68" spans="1:12" ht="21" customHeight="1">
      <c r="A68" s="368"/>
      <c r="B68" s="548" t="s">
        <v>114</v>
      </c>
      <c r="C68" s="549"/>
      <c r="D68" s="29"/>
      <c r="E68" s="590"/>
      <c r="F68" s="591"/>
      <c r="G68" s="113"/>
      <c r="H68" s="548" t="s">
        <v>142</v>
      </c>
      <c r="I68" s="488"/>
      <c r="J68" s="141"/>
      <c r="K68" s="477"/>
    </row>
    <row r="69" spans="1:12" ht="21" customHeight="1">
      <c r="A69" s="368"/>
      <c r="B69" s="548" t="s">
        <v>136</v>
      </c>
      <c r="C69" s="549"/>
      <c r="D69" s="29"/>
      <c r="E69" s="590"/>
      <c r="F69" s="591"/>
      <c r="G69" s="113"/>
      <c r="H69" s="548" t="s">
        <v>136</v>
      </c>
      <c r="I69" s="488"/>
      <c r="J69" s="141"/>
      <c r="K69" s="477"/>
    </row>
    <row r="70" spans="1:12" ht="21" customHeight="1">
      <c r="A70" s="368"/>
      <c r="B70" s="548" t="s">
        <v>137</v>
      </c>
      <c r="C70" s="549"/>
      <c r="D70" s="29"/>
      <c r="E70" s="590"/>
      <c r="F70" s="591"/>
      <c r="G70" s="113"/>
      <c r="H70" s="548" t="s">
        <v>137</v>
      </c>
      <c r="I70" s="488"/>
      <c r="J70" s="141"/>
      <c r="K70" s="477"/>
    </row>
    <row r="71" spans="1:12" ht="21.75" customHeight="1">
      <c r="A71" s="368"/>
      <c r="B71" s="548" t="s">
        <v>5</v>
      </c>
      <c r="C71" s="549"/>
      <c r="D71" s="29"/>
      <c r="E71" s="590"/>
      <c r="F71" s="591"/>
      <c r="G71" s="113"/>
      <c r="H71" s="548" t="s">
        <v>5</v>
      </c>
      <c r="I71" s="488"/>
      <c r="J71" s="141"/>
      <c r="K71" s="477"/>
    </row>
    <row r="72" spans="1:12" ht="18" customHeight="1">
      <c r="A72" s="368"/>
      <c r="B72" s="548" t="s">
        <v>6</v>
      </c>
      <c r="C72" s="549"/>
      <c r="D72" s="29"/>
      <c r="E72" s="590"/>
      <c r="F72" s="591"/>
      <c r="G72" s="113"/>
      <c r="H72" s="548" t="s">
        <v>6</v>
      </c>
      <c r="I72" s="594"/>
      <c r="J72" s="141"/>
      <c r="K72" s="477"/>
    </row>
    <row r="73" spans="1:12" ht="18" customHeight="1">
      <c r="A73" s="368"/>
      <c r="B73" s="548" t="s">
        <v>8</v>
      </c>
      <c r="C73" s="549"/>
      <c r="D73" s="29"/>
      <c r="E73" s="590"/>
      <c r="F73" s="591"/>
      <c r="G73" s="113"/>
      <c r="H73" s="548" t="s">
        <v>8</v>
      </c>
      <c r="I73" s="488"/>
      <c r="J73" s="141"/>
      <c r="K73" s="477"/>
      <c r="L73" s="103"/>
    </row>
    <row r="74" spans="1:12" ht="18" customHeight="1">
      <c r="A74" s="368"/>
      <c r="B74" s="548" t="s">
        <v>64</v>
      </c>
      <c r="C74" s="549"/>
      <c r="D74" s="29"/>
      <c r="E74" s="590"/>
      <c r="F74" s="591"/>
      <c r="G74" s="113"/>
      <c r="H74" s="548" t="s">
        <v>64</v>
      </c>
      <c r="I74" s="488"/>
      <c r="J74" s="141"/>
      <c r="K74" s="477"/>
      <c r="L74" s="82"/>
    </row>
    <row r="75" spans="1:12" ht="18" customHeight="1" thickBot="1">
      <c r="A75" s="368"/>
      <c r="B75" s="566" t="s">
        <v>70</v>
      </c>
      <c r="C75" s="567"/>
      <c r="D75" s="29"/>
      <c r="E75" s="590"/>
      <c r="F75" s="591"/>
      <c r="G75" s="113"/>
      <c r="H75" s="566" t="s">
        <v>70</v>
      </c>
      <c r="I75" s="571"/>
      <c r="J75" s="143"/>
      <c r="K75" s="477"/>
      <c r="L75" s="103"/>
    </row>
    <row r="76" spans="1:12" ht="15.75" customHeight="1" thickTop="1" thickBot="1">
      <c r="A76" s="368"/>
      <c r="B76" s="558" t="s">
        <v>71</v>
      </c>
      <c r="C76" s="595"/>
      <c r="D76" s="115"/>
      <c r="E76" s="590"/>
      <c r="F76" s="591"/>
      <c r="G76" s="119"/>
      <c r="H76" s="572" t="s">
        <v>93</v>
      </c>
      <c r="I76" s="573"/>
      <c r="J76" s="144">
        <f>SUM(J61:J75)</f>
        <v>0</v>
      </c>
      <c r="K76" s="477"/>
    </row>
    <row r="77" spans="1:12" ht="18" customHeight="1">
      <c r="A77" s="368"/>
      <c r="B77" s="548" t="s">
        <v>7</v>
      </c>
      <c r="C77" s="549"/>
      <c r="D77" s="116"/>
      <c r="E77" s="590"/>
      <c r="F77" s="591"/>
      <c r="G77" s="119"/>
      <c r="H77" s="452"/>
      <c r="I77" s="453"/>
      <c r="J77" s="454"/>
      <c r="K77" s="477"/>
    </row>
    <row r="78" spans="1:12" ht="18" customHeight="1">
      <c r="A78" s="368"/>
      <c r="B78" s="558" t="s">
        <v>9</v>
      </c>
      <c r="C78" s="559"/>
      <c r="D78" s="117"/>
      <c r="E78" s="590"/>
      <c r="F78" s="591"/>
      <c r="G78" s="120"/>
      <c r="H78" s="455"/>
      <c r="I78" s="456"/>
      <c r="J78" s="457"/>
      <c r="K78" s="477"/>
    </row>
    <row r="79" spans="1:12" ht="18" customHeight="1">
      <c r="A79" s="368"/>
      <c r="B79" s="619" t="s">
        <v>10</v>
      </c>
      <c r="C79" s="620"/>
      <c r="D79" s="117"/>
      <c r="E79" s="590"/>
      <c r="F79" s="591"/>
      <c r="G79" s="120"/>
      <c r="H79" s="455"/>
      <c r="I79" s="456"/>
      <c r="J79" s="457"/>
      <c r="K79" s="477"/>
    </row>
    <row r="80" spans="1:12" ht="18" customHeight="1">
      <c r="A80" s="368"/>
      <c r="B80" s="566" t="s">
        <v>72</v>
      </c>
      <c r="C80" s="567"/>
      <c r="D80" s="115"/>
      <c r="E80" s="590"/>
      <c r="F80" s="591"/>
      <c r="G80" s="120"/>
      <c r="H80" s="455"/>
      <c r="I80" s="456"/>
      <c r="J80" s="457"/>
      <c r="K80" s="477"/>
    </row>
    <row r="81" spans="1:12" ht="18" customHeight="1" thickBot="1">
      <c r="A81" s="368"/>
      <c r="B81" s="621" t="s">
        <v>73</v>
      </c>
      <c r="C81" s="622"/>
      <c r="D81" s="118"/>
      <c r="E81" s="592"/>
      <c r="F81" s="593"/>
      <c r="G81" s="121"/>
      <c r="H81" s="455"/>
      <c r="I81" s="456"/>
      <c r="J81" s="457"/>
      <c r="K81" s="477"/>
    </row>
    <row r="82" spans="1:12" ht="18" customHeight="1" thickTop="1" thickBot="1">
      <c r="A82" s="368"/>
      <c r="B82" s="375" t="s">
        <v>33</v>
      </c>
      <c r="C82" s="623"/>
      <c r="D82" s="70"/>
      <c r="E82" s="18"/>
      <c r="F82" s="18"/>
      <c r="G82" s="94">
        <f>SUM(G61:G81)</f>
        <v>0</v>
      </c>
      <c r="H82" s="458"/>
      <c r="I82" s="459"/>
      <c r="J82" s="460"/>
      <c r="K82" s="478"/>
    </row>
    <row r="83" spans="1:12" ht="15.75" customHeight="1">
      <c r="A83" s="368"/>
      <c r="B83" s="430" t="s">
        <v>11</v>
      </c>
      <c r="C83" s="431"/>
      <c r="D83" s="434" t="s">
        <v>121</v>
      </c>
      <c r="E83" s="496"/>
      <c r="F83" s="496"/>
      <c r="G83" s="496"/>
      <c r="H83" s="497"/>
      <c r="I83" s="600"/>
      <c r="J83" s="601"/>
      <c r="K83" s="602"/>
    </row>
    <row r="84" spans="1:12" ht="32.25" customHeight="1">
      <c r="A84" s="368"/>
      <c r="B84" s="522"/>
      <c r="C84" s="523"/>
      <c r="D84" s="73" t="s">
        <v>37</v>
      </c>
      <c r="E84" s="74" t="s">
        <v>150</v>
      </c>
      <c r="F84" s="75" t="s">
        <v>12</v>
      </c>
      <c r="G84" s="76" t="s">
        <v>75</v>
      </c>
      <c r="H84" s="76" t="s">
        <v>60</v>
      </c>
      <c r="I84" s="603"/>
      <c r="J84" s="604"/>
      <c r="K84" s="605"/>
    </row>
    <row r="85" spans="1:12" ht="22.5" customHeight="1" thickBot="1">
      <c r="A85" s="368"/>
      <c r="B85" s="420" t="s">
        <v>74</v>
      </c>
      <c r="C85" s="421"/>
      <c r="D85" s="26"/>
      <c r="E85" s="72">
        <v>4270</v>
      </c>
      <c r="F85" s="13" t="s">
        <v>13</v>
      </c>
      <c r="G85" s="77">
        <v>0.05</v>
      </c>
      <c r="H85" s="92">
        <f>D85*E85*G85</f>
        <v>0</v>
      </c>
      <c r="I85" s="603"/>
      <c r="J85" s="604"/>
      <c r="K85" s="605"/>
    </row>
    <row r="86" spans="1:12" ht="22.5" customHeight="1" thickTop="1" thickBot="1">
      <c r="A86" s="368"/>
      <c r="B86" s="624" t="s">
        <v>33</v>
      </c>
      <c r="C86" s="625"/>
      <c r="D86" s="79"/>
      <c r="E86" s="80"/>
      <c r="F86" s="81"/>
      <c r="G86" s="78"/>
      <c r="H86" s="93">
        <f>H85</f>
        <v>0</v>
      </c>
      <c r="I86" s="606"/>
      <c r="J86" s="607"/>
      <c r="K86" s="608"/>
    </row>
    <row r="87" spans="1:12" ht="18" customHeight="1">
      <c r="A87" s="368"/>
      <c r="B87" s="430" t="s">
        <v>83</v>
      </c>
      <c r="C87" s="431"/>
      <c r="D87" s="575" t="s">
        <v>122</v>
      </c>
      <c r="E87" s="576"/>
      <c r="F87" s="406"/>
      <c r="G87" s="407"/>
      <c r="H87" s="407"/>
      <c r="I87" s="407"/>
      <c r="J87" s="407"/>
      <c r="K87" s="408"/>
    </row>
    <row r="88" spans="1:12" ht="15" customHeight="1" thickBot="1">
      <c r="A88" s="368"/>
      <c r="B88" s="396"/>
      <c r="C88" s="574"/>
      <c r="D88" s="577" t="s">
        <v>128</v>
      </c>
      <c r="E88" s="578"/>
      <c r="F88" s="409"/>
      <c r="G88" s="410"/>
      <c r="H88" s="410"/>
      <c r="I88" s="410"/>
      <c r="J88" s="410"/>
      <c r="K88" s="411"/>
      <c r="L88" s="103"/>
    </row>
    <row r="89" spans="1:12" ht="15" customHeight="1">
      <c r="A89" s="368"/>
      <c r="B89" s="579" t="s">
        <v>84</v>
      </c>
      <c r="C89" s="580"/>
      <c r="D89" s="581"/>
      <c r="E89" s="582"/>
      <c r="F89" s="409"/>
      <c r="G89" s="410"/>
      <c r="H89" s="410"/>
      <c r="I89" s="410"/>
      <c r="J89" s="410"/>
      <c r="K89" s="411"/>
      <c r="L89" s="103"/>
    </row>
    <row r="90" spans="1:12" ht="15" customHeight="1">
      <c r="A90" s="368"/>
      <c r="B90" s="548" t="s">
        <v>68</v>
      </c>
      <c r="C90" s="549"/>
      <c r="D90" s="550"/>
      <c r="E90" s="551"/>
      <c r="F90" s="409"/>
      <c r="G90" s="410"/>
      <c r="H90" s="410"/>
      <c r="I90" s="410"/>
      <c r="J90" s="410"/>
      <c r="K90" s="411"/>
      <c r="L90" s="103"/>
    </row>
    <row r="91" spans="1:12" ht="21.75" customHeight="1">
      <c r="A91" s="368"/>
      <c r="B91" s="614" t="s">
        <v>114</v>
      </c>
      <c r="C91" s="615"/>
      <c r="D91" s="550"/>
      <c r="E91" s="551"/>
      <c r="F91" s="409"/>
      <c r="G91" s="410"/>
      <c r="H91" s="410"/>
      <c r="I91" s="410"/>
      <c r="J91" s="410"/>
      <c r="K91" s="411"/>
      <c r="L91" s="103"/>
    </row>
    <row r="92" spans="1:12" ht="21.75" customHeight="1">
      <c r="A92" s="368"/>
      <c r="B92" s="548" t="s">
        <v>137</v>
      </c>
      <c r="C92" s="549"/>
      <c r="D92" s="208"/>
      <c r="E92" s="209"/>
      <c r="F92" s="409"/>
      <c r="G92" s="410"/>
      <c r="H92" s="410"/>
      <c r="I92" s="410"/>
      <c r="J92" s="410"/>
      <c r="K92" s="411"/>
      <c r="L92" s="103"/>
    </row>
    <row r="93" spans="1:12" ht="21" customHeight="1">
      <c r="A93" s="368"/>
      <c r="B93" s="566" t="s">
        <v>69</v>
      </c>
      <c r="C93" s="567"/>
      <c r="D93" s="550"/>
      <c r="E93" s="551"/>
      <c r="F93" s="409"/>
      <c r="G93" s="410"/>
      <c r="H93" s="410"/>
      <c r="I93" s="410"/>
      <c r="J93" s="410"/>
      <c r="K93" s="411"/>
      <c r="L93" s="103"/>
    </row>
    <row r="94" spans="1:12" ht="15" customHeight="1">
      <c r="A94" s="368"/>
      <c r="B94" s="566" t="s">
        <v>85</v>
      </c>
      <c r="C94" s="567"/>
      <c r="D94" s="581"/>
      <c r="E94" s="582"/>
      <c r="F94" s="409"/>
      <c r="G94" s="410"/>
      <c r="H94" s="410"/>
      <c r="I94" s="410"/>
      <c r="J94" s="410"/>
      <c r="K94" s="411"/>
      <c r="L94" s="103"/>
    </row>
    <row r="95" spans="1:12" ht="15" customHeight="1">
      <c r="A95" s="368"/>
      <c r="B95" s="566" t="s">
        <v>77</v>
      </c>
      <c r="C95" s="567"/>
      <c r="D95" s="612"/>
      <c r="E95" s="613"/>
      <c r="F95" s="409"/>
      <c r="G95" s="410"/>
      <c r="H95" s="410"/>
      <c r="I95" s="410"/>
      <c r="J95" s="410"/>
      <c r="K95" s="411"/>
      <c r="L95" s="103"/>
    </row>
    <row r="96" spans="1:12" ht="15" customHeight="1">
      <c r="A96" s="368"/>
      <c r="B96" s="566" t="s">
        <v>86</v>
      </c>
      <c r="C96" s="567"/>
      <c r="D96" s="612"/>
      <c r="E96" s="613"/>
      <c r="F96" s="409"/>
      <c r="G96" s="410"/>
      <c r="H96" s="410"/>
      <c r="I96" s="410"/>
      <c r="J96" s="410"/>
      <c r="K96" s="411"/>
      <c r="L96" s="103"/>
    </row>
    <row r="97" spans="1:12" ht="15" customHeight="1">
      <c r="A97" s="368"/>
      <c r="B97" s="548" t="s">
        <v>78</v>
      </c>
      <c r="C97" s="549"/>
      <c r="D97" s="550"/>
      <c r="E97" s="551"/>
      <c r="F97" s="409"/>
      <c r="G97" s="410"/>
      <c r="H97" s="410"/>
      <c r="I97" s="410"/>
      <c r="J97" s="410"/>
      <c r="K97" s="411"/>
      <c r="L97" s="103"/>
    </row>
    <row r="98" spans="1:12" ht="15" customHeight="1">
      <c r="A98" s="368"/>
      <c r="B98" s="548" t="s">
        <v>79</v>
      </c>
      <c r="C98" s="549"/>
      <c r="D98" s="581"/>
      <c r="E98" s="582"/>
      <c r="F98" s="409"/>
      <c r="G98" s="410"/>
      <c r="H98" s="410"/>
      <c r="I98" s="410"/>
      <c r="J98" s="410"/>
      <c r="K98" s="411"/>
      <c r="L98" s="103"/>
    </row>
    <row r="99" spans="1:12" ht="15" customHeight="1">
      <c r="A99" s="368"/>
      <c r="B99" s="548" t="s">
        <v>87</v>
      </c>
      <c r="C99" s="549"/>
      <c r="D99" s="550"/>
      <c r="E99" s="551"/>
      <c r="F99" s="409"/>
      <c r="G99" s="410"/>
      <c r="H99" s="410"/>
      <c r="I99" s="410"/>
      <c r="J99" s="410"/>
      <c r="K99" s="411"/>
      <c r="L99" s="103"/>
    </row>
    <row r="100" spans="1:12" ht="15" customHeight="1">
      <c r="A100" s="368"/>
      <c r="B100" s="548" t="s">
        <v>10</v>
      </c>
      <c r="C100" s="549"/>
      <c r="D100" s="550"/>
      <c r="E100" s="551"/>
      <c r="F100" s="409"/>
      <c r="G100" s="410"/>
      <c r="H100" s="410"/>
      <c r="I100" s="410"/>
      <c r="J100" s="410"/>
      <c r="K100" s="411"/>
      <c r="L100" s="103"/>
    </row>
    <row r="101" spans="1:12" ht="15" customHeight="1">
      <c r="A101" s="368"/>
      <c r="B101" s="548" t="s">
        <v>88</v>
      </c>
      <c r="C101" s="549"/>
      <c r="D101" s="581"/>
      <c r="E101" s="582"/>
      <c r="F101" s="409"/>
      <c r="G101" s="410"/>
      <c r="H101" s="410"/>
      <c r="I101" s="410"/>
      <c r="J101" s="410"/>
      <c r="K101" s="411"/>
      <c r="L101" s="103"/>
    </row>
    <row r="102" spans="1:12" ht="15" customHeight="1">
      <c r="A102" s="368"/>
      <c r="B102" s="548" t="s">
        <v>31</v>
      </c>
      <c r="C102" s="549"/>
      <c r="D102" s="612"/>
      <c r="E102" s="613"/>
      <c r="F102" s="409"/>
      <c r="G102" s="410"/>
      <c r="H102" s="410"/>
      <c r="I102" s="410"/>
      <c r="J102" s="410"/>
      <c r="K102" s="411"/>
      <c r="L102" s="103"/>
    </row>
    <row r="103" spans="1:12" ht="15" customHeight="1" thickBot="1">
      <c r="A103" s="368"/>
      <c r="B103" s="626" t="s">
        <v>70</v>
      </c>
      <c r="C103" s="627"/>
      <c r="D103" s="628"/>
      <c r="E103" s="629"/>
      <c r="F103" s="409"/>
      <c r="G103" s="410"/>
      <c r="H103" s="410"/>
      <c r="I103" s="410"/>
      <c r="J103" s="410"/>
      <c r="K103" s="411"/>
      <c r="L103" s="103"/>
    </row>
    <row r="104" spans="1:12" ht="15" customHeight="1" thickTop="1" thickBot="1">
      <c r="A104" s="368"/>
      <c r="B104" s="424" t="s">
        <v>129</v>
      </c>
      <c r="C104" s="425"/>
      <c r="D104" s="630">
        <f>SUM(D89:E103)</f>
        <v>0</v>
      </c>
      <c r="E104" s="631"/>
      <c r="F104" s="609"/>
      <c r="G104" s="610"/>
      <c r="H104" s="610"/>
      <c r="I104" s="610"/>
      <c r="J104" s="610"/>
      <c r="K104" s="611"/>
      <c r="L104" s="103"/>
    </row>
    <row r="105" spans="1:12" ht="15" customHeight="1">
      <c r="A105" s="368"/>
      <c r="B105" s="430" t="s">
        <v>76</v>
      </c>
      <c r="C105" s="431"/>
      <c r="D105" s="616" t="s">
        <v>123</v>
      </c>
      <c r="E105" s="435"/>
      <c r="F105" s="435"/>
      <c r="G105" s="435"/>
      <c r="H105" s="406"/>
      <c r="I105" s="407"/>
      <c r="J105" s="407"/>
      <c r="K105" s="408"/>
      <c r="L105" s="103"/>
    </row>
    <row r="106" spans="1:12" ht="30" customHeight="1" thickBot="1">
      <c r="A106" s="368"/>
      <c r="B106" s="397"/>
      <c r="C106" s="432"/>
      <c r="D106" s="67" t="s">
        <v>103</v>
      </c>
      <c r="E106" s="62" t="s">
        <v>143</v>
      </c>
      <c r="F106" s="150" t="s">
        <v>12</v>
      </c>
      <c r="G106" s="87" t="s">
        <v>60</v>
      </c>
      <c r="H106" s="409"/>
      <c r="I106" s="410"/>
      <c r="J106" s="410"/>
      <c r="K106" s="411"/>
    </row>
    <row r="107" spans="1:12" ht="22.5" customHeight="1">
      <c r="A107" s="368"/>
      <c r="B107" s="412" t="s">
        <v>94</v>
      </c>
      <c r="C107" s="413"/>
      <c r="D107" s="158"/>
      <c r="E107" s="635">
        <v>8500</v>
      </c>
      <c r="F107" s="417" t="s">
        <v>32</v>
      </c>
      <c r="G107" s="157">
        <f>D107*E107</f>
        <v>0</v>
      </c>
      <c r="H107" s="409"/>
      <c r="I107" s="410"/>
      <c r="J107" s="410"/>
      <c r="K107" s="411"/>
    </row>
    <row r="108" spans="1:12" ht="21" customHeight="1">
      <c r="A108" s="368"/>
      <c r="B108" s="361" t="s">
        <v>77</v>
      </c>
      <c r="C108" s="362"/>
      <c r="D108" s="27"/>
      <c r="E108" s="636"/>
      <c r="F108" s="418"/>
      <c r="G108" s="89">
        <f>D108*E107</f>
        <v>0</v>
      </c>
      <c r="H108" s="409"/>
      <c r="I108" s="410"/>
      <c r="J108" s="410"/>
      <c r="K108" s="411"/>
    </row>
    <row r="109" spans="1:12" ht="18.75" customHeight="1">
      <c r="A109" s="368"/>
      <c r="B109" s="420" t="s">
        <v>78</v>
      </c>
      <c r="C109" s="421"/>
      <c r="D109" s="160"/>
      <c r="E109" s="636"/>
      <c r="F109" s="418"/>
      <c r="G109" s="90">
        <f>D109*E107</f>
        <v>0</v>
      </c>
      <c r="H109" s="409"/>
      <c r="I109" s="410"/>
      <c r="J109" s="410"/>
      <c r="K109" s="411"/>
    </row>
    <row r="110" spans="1:12" ht="18.75" customHeight="1" thickBot="1">
      <c r="A110" s="368"/>
      <c r="B110" s="422" t="s">
        <v>112</v>
      </c>
      <c r="C110" s="423"/>
      <c r="D110" s="203"/>
      <c r="E110" s="637"/>
      <c r="F110" s="419"/>
      <c r="G110" s="204">
        <f>D110*E107</f>
        <v>0</v>
      </c>
      <c r="H110" s="409"/>
      <c r="I110" s="410"/>
      <c r="J110" s="410"/>
      <c r="K110" s="411"/>
    </row>
    <row r="111" spans="1:12" ht="20.25" customHeight="1" thickTop="1" thickBot="1">
      <c r="A111" s="368"/>
      <c r="B111" s="424" t="s">
        <v>33</v>
      </c>
      <c r="C111" s="425"/>
      <c r="D111" s="88"/>
      <c r="E111" s="81"/>
      <c r="F111" s="81"/>
      <c r="G111" s="91">
        <f>SUM(G107:G110)</f>
        <v>0</v>
      </c>
      <c r="H111" s="409"/>
      <c r="I111" s="410"/>
      <c r="J111" s="410"/>
      <c r="K111" s="411"/>
    </row>
    <row r="112" spans="1:12" ht="21.75" customHeight="1" thickBot="1">
      <c r="A112" s="368"/>
      <c r="B112" s="426" t="s">
        <v>124</v>
      </c>
      <c r="C112" s="427"/>
      <c r="D112" s="427"/>
      <c r="E112" s="427"/>
      <c r="F112" s="427"/>
      <c r="G112" s="428"/>
      <c r="H112" s="409"/>
      <c r="I112" s="410"/>
      <c r="J112" s="410"/>
      <c r="K112" s="411"/>
    </row>
    <row r="113" spans="1:11" ht="30" customHeight="1">
      <c r="A113" s="368"/>
      <c r="B113" s="396"/>
      <c r="C113" s="162" t="s">
        <v>11</v>
      </c>
      <c r="D113" s="163" t="s">
        <v>37</v>
      </c>
      <c r="E113" s="226" t="s">
        <v>151</v>
      </c>
      <c r="F113" s="164" t="s">
        <v>12</v>
      </c>
      <c r="G113" s="165" t="s">
        <v>60</v>
      </c>
      <c r="H113" s="409"/>
      <c r="I113" s="410"/>
      <c r="J113" s="410"/>
      <c r="K113" s="411"/>
    </row>
    <row r="114" spans="1:11" ht="11.25" customHeight="1">
      <c r="A114" s="368"/>
      <c r="B114" s="396"/>
      <c r="C114" s="617" t="s">
        <v>144</v>
      </c>
      <c r="D114" s="400" t="s">
        <v>104</v>
      </c>
      <c r="E114" s="401"/>
      <c r="F114" s="401"/>
      <c r="G114" s="402"/>
      <c r="H114" s="409"/>
      <c r="I114" s="410"/>
      <c r="J114" s="410"/>
      <c r="K114" s="411"/>
    </row>
    <row r="115" spans="1:11" ht="15" customHeight="1">
      <c r="A115" s="368"/>
      <c r="B115" s="396"/>
      <c r="C115" s="618"/>
      <c r="D115" s="26"/>
      <c r="E115" s="72">
        <v>1130</v>
      </c>
      <c r="F115" s="13" t="s">
        <v>13</v>
      </c>
      <c r="G115" s="166">
        <f>D115*E115</f>
        <v>0</v>
      </c>
      <c r="H115" s="409"/>
      <c r="I115" s="410"/>
      <c r="J115" s="410"/>
      <c r="K115" s="411"/>
    </row>
    <row r="116" spans="1:11" ht="11.25" customHeight="1">
      <c r="A116" s="368"/>
      <c r="B116" s="396"/>
      <c r="C116" s="618"/>
      <c r="D116" s="400" t="s">
        <v>105</v>
      </c>
      <c r="E116" s="401"/>
      <c r="F116" s="401"/>
      <c r="G116" s="402"/>
      <c r="H116" s="409"/>
      <c r="I116" s="410"/>
      <c r="J116" s="410"/>
      <c r="K116" s="411"/>
    </row>
    <row r="117" spans="1:11" ht="15" customHeight="1" thickBot="1">
      <c r="A117" s="368"/>
      <c r="B117" s="396"/>
      <c r="C117" s="618"/>
      <c r="D117" s="187"/>
      <c r="E117" s="192">
        <v>2270</v>
      </c>
      <c r="F117" s="169" t="s">
        <v>13</v>
      </c>
      <c r="G117" s="170">
        <f>D117*E117</f>
        <v>0</v>
      </c>
      <c r="H117" s="409"/>
      <c r="I117" s="410"/>
      <c r="J117" s="410"/>
      <c r="K117" s="411"/>
    </row>
    <row r="118" spans="1:11" ht="15" customHeight="1" thickTop="1" thickBot="1">
      <c r="A118" s="368"/>
      <c r="B118" s="396"/>
      <c r="C118" s="618"/>
      <c r="D118" s="389" t="s">
        <v>95</v>
      </c>
      <c r="E118" s="390"/>
      <c r="F118" s="391"/>
      <c r="G118" s="201">
        <f>G115+G117</f>
        <v>0</v>
      </c>
      <c r="H118" s="409"/>
      <c r="I118" s="410"/>
      <c r="J118" s="410"/>
      <c r="K118" s="411"/>
    </row>
    <row r="119" spans="1:11" ht="22.5" customHeight="1" thickBot="1">
      <c r="A119" s="368"/>
      <c r="B119" s="396"/>
      <c r="C119" s="171" t="s">
        <v>106</v>
      </c>
      <c r="D119" s="188"/>
      <c r="E119" s="193">
        <v>700</v>
      </c>
      <c r="F119" s="172" t="s">
        <v>13</v>
      </c>
      <c r="G119" s="202">
        <f>D119*E119</f>
        <v>0</v>
      </c>
      <c r="H119" s="409"/>
      <c r="I119" s="410"/>
      <c r="J119" s="410"/>
      <c r="K119" s="411"/>
    </row>
    <row r="120" spans="1:11" ht="11.25" customHeight="1">
      <c r="A120" s="368"/>
      <c r="B120" s="396"/>
      <c r="C120" s="632" t="s">
        <v>145</v>
      </c>
      <c r="D120" s="189"/>
      <c r="E120" s="71">
        <v>1930</v>
      </c>
      <c r="F120" s="41" t="s">
        <v>96</v>
      </c>
      <c r="G120" s="161">
        <f>D120*E120</f>
        <v>0</v>
      </c>
      <c r="H120" s="385" t="s">
        <v>97</v>
      </c>
      <c r="I120" s="386"/>
      <c r="J120" s="167"/>
      <c r="K120" s="168"/>
    </row>
    <row r="121" spans="1:11" ht="11.25" customHeight="1">
      <c r="A121" s="368"/>
      <c r="B121" s="396"/>
      <c r="C121" s="633"/>
      <c r="D121" s="27"/>
      <c r="E121" s="179">
        <v>2390</v>
      </c>
      <c r="F121" s="13" t="s">
        <v>96</v>
      </c>
      <c r="G121" s="173">
        <f>D121*E121</f>
        <v>0</v>
      </c>
      <c r="H121" s="387" t="s">
        <v>98</v>
      </c>
      <c r="I121" s="388"/>
      <c r="J121" s="167"/>
      <c r="K121" s="168"/>
    </row>
    <row r="122" spans="1:11" ht="11.25" customHeight="1" thickBot="1">
      <c r="A122" s="368"/>
      <c r="B122" s="396"/>
      <c r="C122" s="633"/>
      <c r="D122" s="27"/>
      <c r="E122" s="179">
        <v>964</v>
      </c>
      <c r="F122" s="13" t="s">
        <v>96</v>
      </c>
      <c r="G122" s="173">
        <f t="shared" ref="G122" si="4">D122*E122</f>
        <v>0</v>
      </c>
      <c r="H122" s="387" t="s">
        <v>99</v>
      </c>
      <c r="I122" s="388"/>
      <c r="J122" s="167"/>
      <c r="K122" s="168"/>
    </row>
    <row r="123" spans="1:11" ht="13.5" customHeight="1" thickTop="1" thickBot="1">
      <c r="A123" s="368"/>
      <c r="B123" s="397"/>
      <c r="C123" s="634"/>
      <c r="D123" s="389" t="s">
        <v>101</v>
      </c>
      <c r="E123" s="390"/>
      <c r="F123" s="391"/>
      <c r="G123" s="174">
        <f>SUM(G120:G122)</f>
        <v>0</v>
      </c>
      <c r="H123" s="392"/>
      <c r="I123" s="393"/>
      <c r="J123" s="199"/>
      <c r="K123" s="200"/>
    </row>
    <row r="124" spans="1:11" ht="20.25" customHeight="1" thickBot="1">
      <c r="A124" s="368"/>
      <c r="B124" s="377" t="s">
        <v>36</v>
      </c>
      <c r="C124" s="378"/>
      <c r="D124" s="155"/>
      <c r="E124" s="155"/>
      <c r="F124" s="155"/>
      <c r="G124" s="155"/>
      <c r="H124" s="638">
        <f>G59+K59+G82+H86+G111+G118+G119+G123</f>
        <v>0</v>
      </c>
      <c r="I124" s="639"/>
      <c r="J124" s="639"/>
      <c r="K124" s="66" t="s">
        <v>62</v>
      </c>
    </row>
    <row r="125" spans="1:11" ht="52.5" customHeight="1" thickBot="1">
      <c r="A125" s="369"/>
      <c r="B125" s="381"/>
      <c r="C125" s="382"/>
      <c r="D125" s="382"/>
      <c r="E125" s="382"/>
      <c r="F125" s="382"/>
      <c r="G125" s="382"/>
      <c r="H125" s="382"/>
      <c r="I125" s="382"/>
      <c r="J125" s="382"/>
      <c r="K125" s="383"/>
    </row>
    <row r="126" spans="1:11" ht="20.25" customHeight="1">
      <c r="A126" s="60"/>
      <c r="B126" s="640" t="s">
        <v>59</v>
      </c>
      <c r="C126" s="640"/>
      <c r="D126" s="640"/>
      <c r="E126" s="640"/>
      <c r="F126" s="640"/>
      <c r="G126" s="640"/>
      <c r="H126" s="640"/>
      <c r="I126" s="640"/>
      <c r="J126" s="640"/>
      <c r="K126" s="640"/>
    </row>
    <row r="127" spans="1:11" ht="20.25" customHeight="1">
      <c r="A127" s="60"/>
      <c r="B127" s="147"/>
      <c r="C127" s="147"/>
      <c r="D127" s="147"/>
      <c r="E127" s="147"/>
      <c r="F127" s="147"/>
      <c r="G127" s="147"/>
      <c r="H127" s="147"/>
      <c r="I127" s="147"/>
      <c r="J127" s="147"/>
      <c r="K127" s="147"/>
    </row>
    <row r="128" spans="1:11" ht="20.25" customHeight="1" thickBot="1">
      <c r="A128" s="9"/>
      <c r="B128" s="10"/>
      <c r="C128" s="10"/>
      <c r="D128" s="103"/>
      <c r="E128" s="103"/>
      <c r="F128" s="103"/>
      <c r="G128" s="103"/>
      <c r="H128" s="103"/>
      <c r="I128" s="103"/>
      <c r="J128" s="103"/>
      <c r="K128" s="103"/>
    </row>
    <row r="129" spans="1:11" ht="20.25" customHeight="1" thickBot="1">
      <c r="A129" s="3" t="s">
        <v>154</v>
      </c>
      <c r="B129" s="101"/>
      <c r="C129" s="101"/>
      <c r="D129" s="101"/>
      <c r="E129" s="101"/>
      <c r="F129" s="101"/>
      <c r="G129" s="101"/>
      <c r="H129" s="363" t="s">
        <v>82</v>
      </c>
      <c r="I129" s="364"/>
      <c r="J129" s="148"/>
      <c r="K129" s="149"/>
    </row>
    <row r="130" spans="1:11" ht="20.25" customHeight="1" thickBot="1">
      <c r="A130" s="101"/>
      <c r="B130" s="101"/>
      <c r="C130" s="101"/>
      <c r="D130" s="101"/>
      <c r="E130" s="101"/>
      <c r="F130" s="101"/>
      <c r="G130" s="101"/>
      <c r="H130" s="101"/>
      <c r="I130" s="101"/>
      <c r="J130" s="101"/>
      <c r="K130" s="101"/>
    </row>
    <row r="131" spans="1:11" ht="20.25" customHeight="1" thickBot="1">
      <c r="A131" s="367" t="s">
        <v>132</v>
      </c>
      <c r="B131" s="370" t="s">
        <v>135</v>
      </c>
      <c r="C131" s="371"/>
      <c r="D131" s="122"/>
      <c r="E131" s="122"/>
      <c r="F131" s="122"/>
      <c r="G131" s="122"/>
      <c r="H131" s="122"/>
      <c r="I131" s="122"/>
      <c r="J131" s="122"/>
      <c r="K131" s="123"/>
    </row>
    <row r="132" spans="1:11" ht="20.25" customHeight="1">
      <c r="A132" s="368"/>
      <c r="B132" s="353" t="s">
        <v>48</v>
      </c>
      <c r="C132" s="354"/>
      <c r="D132" s="357" t="s">
        <v>130</v>
      </c>
      <c r="E132" s="358"/>
      <c r="F132" s="358" t="s">
        <v>131</v>
      </c>
      <c r="G132" s="358"/>
      <c r="H132" s="358" t="s">
        <v>146</v>
      </c>
      <c r="I132" s="358"/>
      <c r="J132" s="145" t="s">
        <v>28</v>
      </c>
      <c r="K132" s="146"/>
    </row>
    <row r="133" spans="1:11" ht="20.25" customHeight="1">
      <c r="A133" s="368"/>
      <c r="B133" s="355"/>
      <c r="C133" s="356"/>
      <c r="D133" s="7" t="s">
        <v>45</v>
      </c>
      <c r="E133" s="4" t="s">
        <v>29</v>
      </c>
      <c r="F133" s="6" t="s">
        <v>45</v>
      </c>
      <c r="G133" s="4" t="s">
        <v>29</v>
      </c>
      <c r="H133" s="6" t="s">
        <v>45</v>
      </c>
      <c r="I133" s="4" t="s">
        <v>29</v>
      </c>
      <c r="J133" s="6" t="s">
        <v>45</v>
      </c>
      <c r="K133" s="8" t="s">
        <v>29</v>
      </c>
    </row>
    <row r="134" spans="1:11" ht="20.25" customHeight="1">
      <c r="A134" s="368"/>
      <c r="B134" s="561" t="s">
        <v>20</v>
      </c>
      <c r="C134" s="562"/>
      <c r="D134" s="124"/>
      <c r="E134" s="125"/>
      <c r="F134" s="126"/>
      <c r="G134" s="125"/>
      <c r="H134" s="126"/>
      <c r="I134" s="125"/>
      <c r="J134" s="126">
        <f>D134+F134+H134</f>
        <v>0</v>
      </c>
      <c r="K134" s="127">
        <f>E134+G134+I134</f>
        <v>0</v>
      </c>
    </row>
    <row r="135" spans="1:11" ht="20.25" customHeight="1">
      <c r="A135" s="368"/>
      <c r="B135" s="596" t="s">
        <v>21</v>
      </c>
      <c r="C135" s="597"/>
      <c r="D135" s="128"/>
      <c r="E135" s="129"/>
      <c r="F135" s="130"/>
      <c r="G135" s="129"/>
      <c r="H135" s="130"/>
      <c r="I135" s="129"/>
      <c r="J135" s="130">
        <f t="shared" ref="J135:J142" si="5">D135+F135+H135</f>
        <v>0</v>
      </c>
      <c r="K135" s="131">
        <f t="shared" ref="K135:K142" si="6">E135+G135+I135</f>
        <v>0</v>
      </c>
    </row>
    <row r="136" spans="1:11" ht="20.25" customHeight="1">
      <c r="A136" s="368"/>
      <c r="B136" s="596" t="s">
        <v>22</v>
      </c>
      <c r="C136" s="597"/>
      <c r="D136" s="128"/>
      <c r="E136" s="129"/>
      <c r="F136" s="130"/>
      <c r="G136" s="129"/>
      <c r="H136" s="130"/>
      <c r="I136" s="129"/>
      <c r="J136" s="130">
        <f t="shared" si="5"/>
        <v>0</v>
      </c>
      <c r="K136" s="131">
        <f t="shared" si="6"/>
        <v>0</v>
      </c>
    </row>
    <row r="137" spans="1:11" ht="20.25" customHeight="1">
      <c r="A137" s="368"/>
      <c r="B137" s="596" t="s">
        <v>133</v>
      </c>
      <c r="C137" s="597"/>
      <c r="D137" s="128"/>
      <c r="E137" s="129"/>
      <c r="F137" s="130"/>
      <c r="G137" s="129"/>
      <c r="H137" s="130"/>
      <c r="I137" s="129"/>
      <c r="J137" s="130">
        <f t="shared" si="5"/>
        <v>0</v>
      </c>
      <c r="K137" s="131">
        <f t="shared" si="6"/>
        <v>0</v>
      </c>
    </row>
    <row r="138" spans="1:11" s="21" customFormat="1" ht="20.25" customHeight="1">
      <c r="A138" s="368"/>
      <c r="B138" s="596" t="s">
        <v>23</v>
      </c>
      <c r="C138" s="597"/>
      <c r="D138" s="128"/>
      <c r="E138" s="57"/>
      <c r="F138" s="130"/>
      <c r="G138" s="57"/>
      <c r="H138" s="130"/>
      <c r="I138" s="57"/>
      <c r="J138" s="130">
        <f t="shared" si="5"/>
        <v>0</v>
      </c>
      <c r="K138" s="58"/>
    </row>
    <row r="139" spans="1:11" s="21" customFormat="1" ht="20.25" customHeight="1">
      <c r="A139" s="368"/>
      <c r="B139" s="596" t="s">
        <v>24</v>
      </c>
      <c r="C139" s="597"/>
      <c r="D139" s="128"/>
      <c r="E139" s="222"/>
      <c r="F139" s="225"/>
      <c r="G139" s="222"/>
      <c r="H139" s="225"/>
      <c r="I139" s="222"/>
      <c r="J139" s="225">
        <f t="shared" si="5"/>
        <v>0</v>
      </c>
      <c r="K139" s="131">
        <f t="shared" si="6"/>
        <v>0</v>
      </c>
    </row>
    <row r="140" spans="1:11" ht="24" customHeight="1">
      <c r="A140" s="368"/>
      <c r="B140" s="596" t="s">
        <v>25</v>
      </c>
      <c r="C140" s="597"/>
      <c r="D140" s="128"/>
      <c r="E140" s="125"/>
      <c r="F140" s="130"/>
      <c r="G140" s="125"/>
      <c r="H140" s="130"/>
      <c r="I140" s="125"/>
      <c r="J140" s="130">
        <f t="shared" si="5"/>
        <v>0</v>
      </c>
      <c r="K140" s="127">
        <f t="shared" si="6"/>
        <v>0</v>
      </c>
    </row>
    <row r="141" spans="1:11" ht="22.5" customHeight="1">
      <c r="A141" s="368"/>
      <c r="B141" s="596" t="s">
        <v>26</v>
      </c>
      <c r="C141" s="597"/>
      <c r="D141" s="128"/>
      <c r="E141" s="129"/>
      <c r="F141" s="130"/>
      <c r="G141" s="129"/>
      <c r="H141" s="130"/>
      <c r="I141" s="129"/>
      <c r="J141" s="130">
        <f t="shared" si="5"/>
        <v>0</v>
      </c>
      <c r="K141" s="131">
        <f t="shared" si="6"/>
        <v>0</v>
      </c>
    </row>
    <row r="142" spans="1:11" ht="22.5" customHeight="1" thickBot="1">
      <c r="A142" s="368"/>
      <c r="B142" s="598" t="s">
        <v>27</v>
      </c>
      <c r="C142" s="599"/>
      <c r="D142" s="132"/>
      <c r="E142" s="133"/>
      <c r="F142" s="134"/>
      <c r="G142" s="133"/>
      <c r="H142" s="134"/>
      <c r="I142" s="133"/>
      <c r="J142" s="134">
        <f t="shared" si="5"/>
        <v>0</v>
      </c>
      <c r="K142" s="135">
        <f t="shared" si="6"/>
        <v>0</v>
      </c>
    </row>
    <row r="143" spans="1:11" ht="19.5" customHeight="1">
      <c r="A143" s="368"/>
      <c r="B143" s="353" t="s">
        <v>49</v>
      </c>
      <c r="C143" s="354"/>
      <c r="D143" s="357" t="s">
        <v>130</v>
      </c>
      <c r="E143" s="358"/>
      <c r="F143" s="358" t="s">
        <v>131</v>
      </c>
      <c r="G143" s="358"/>
      <c r="H143" s="358" t="s">
        <v>146</v>
      </c>
      <c r="I143" s="358"/>
      <c r="J143" s="145" t="s">
        <v>28</v>
      </c>
      <c r="K143" s="146"/>
    </row>
    <row r="144" spans="1:11" ht="19.5" customHeight="1">
      <c r="A144" s="368"/>
      <c r="B144" s="355"/>
      <c r="C144" s="356"/>
      <c r="D144" s="7" t="s">
        <v>43</v>
      </c>
      <c r="E144" s="4" t="s">
        <v>51</v>
      </c>
      <c r="F144" s="6" t="s">
        <v>43</v>
      </c>
      <c r="G144" s="4" t="s">
        <v>51</v>
      </c>
      <c r="H144" s="6" t="s">
        <v>43</v>
      </c>
      <c r="I144" s="4" t="s">
        <v>51</v>
      </c>
      <c r="J144" s="6" t="s">
        <v>43</v>
      </c>
      <c r="K144" s="8" t="s">
        <v>51</v>
      </c>
    </row>
    <row r="145" spans="1:11" ht="24.75" customHeight="1">
      <c r="A145" s="368"/>
      <c r="B145" s="359" t="s">
        <v>52</v>
      </c>
      <c r="C145" s="360"/>
      <c r="D145" s="124"/>
      <c r="E145" s="125"/>
      <c r="F145" s="126"/>
      <c r="G145" s="125"/>
      <c r="H145" s="126"/>
      <c r="I145" s="125"/>
      <c r="J145" s="126">
        <f>D145+F145+H145</f>
        <v>0</v>
      </c>
      <c r="K145" s="127">
        <f>E145+G145+I145</f>
        <v>0</v>
      </c>
    </row>
    <row r="146" spans="1:11" ht="20.25" customHeight="1">
      <c r="A146" s="368"/>
      <c r="B146" s="359" t="s">
        <v>50</v>
      </c>
      <c r="C146" s="360"/>
      <c r="D146" s="124"/>
      <c r="E146" s="125"/>
      <c r="F146" s="126"/>
      <c r="G146" s="125"/>
      <c r="H146" s="126"/>
      <c r="I146" s="125"/>
      <c r="J146" s="126">
        <f t="shared" ref="J146:J148" si="7">D146+F146+H146</f>
        <v>0</v>
      </c>
      <c r="K146" s="127">
        <f t="shared" ref="K146:K148" si="8">E146+G146+I146</f>
        <v>0</v>
      </c>
    </row>
    <row r="147" spans="1:11" ht="20.25" customHeight="1">
      <c r="A147" s="368"/>
      <c r="B147" s="372" t="s">
        <v>53</v>
      </c>
      <c r="C147" s="373"/>
      <c r="D147" s="128"/>
      <c r="E147" s="129"/>
      <c r="F147" s="130"/>
      <c r="G147" s="129"/>
      <c r="H147" s="130"/>
      <c r="I147" s="129"/>
      <c r="J147" s="130">
        <f t="shared" si="7"/>
        <v>0</v>
      </c>
      <c r="K147" s="131">
        <f t="shared" si="8"/>
        <v>0</v>
      </c>
    </row>
    <row r="148" spans="1:11" ht="20.25" customHeight="1" thickBot="1">
      <c r="A148" s="369"/>
      <c r="B148" s="351" t="s">
        <v>78</v>
      </c>
      <c r="C148" s="352"/>
      <c r="D148" s="132"/>
      <c r="E148" s="133"/>
      <c r="F148" s="134"/>
      <c r="G148" s="133"/>
      <c r="H148" s="134"/>
      <c r="I148" s="133"/>
      <c r="J148" s="134">
        <f t="shared" si="7"/>
        <v>0</v>
      </c>
      <c r="K148" s="135">
        <f t="shared" si="8"/>
        <v>0</v>
      </c>
    </row>
    <row r="149" spans="1:11" ht="20.25" customHeight="1">
      <c r="A149" s="30"/>
      <c r="B149" s="348" t="s">
        <v>55</v>
      </c>
      <c r="C149" s="348"/>
      <c r="D149" s="348"/>
      <c r="E149" s="348"/>
      <c r="F149" s="348"/>
      <c r="G149" s="105"/>
      <c r="H149" s="105"/>
      <c r="I149" s="105"/>
      <c r="J149" s="105"/>
      <c r="K149" s="105"/>
    </row>
    <row r="150" spans="1:11" ht="12.75" customHeight="1">
      <c r="A150" s="24"/>
      <c r="B150" s="23"/>
      <c r="C150" s="23"/>
      <c r="D150" s="31"/>
      <c r="E150" s="31"/>
      <c r="F150" s="31"/>
      <c r="G150" s="31"/>
      <c r="H150" s="31"/>
      <c r="I150" s="31"/>
      <c r="J150" s="31"/>
      <c r="K150" s="31"/>
    </row>
    <row r="151" spans="1:11" ht="12.75" customHeight="1">
      <c r="A151" s="24"/>
      <c r="B151" s="23"/>
      <c r="C151" s="23"/>
      <c r="D151" s="31"/>
      <c r="E151" s="31"/>
      <c r="F151" s="31"/>
      <c r="G151" s="31"/>
      <c r="H151" s="31"/>
      <c r="I151" s="31"/>
      <c r="J151" s="31"/>
      <c r="K151" s="31"/>
    </row>
    <row r="152" spans="1:11" ht="12.75" customHeight="1"/>
  </sheetData>
  <mergeCells count="248">
    <mergeCell ref="H132:I132"/>
    <mergeCell ref="H123:I123"/>
    <mergeCell ref="B124:C124"/>
    <mergeCell ref="H124:J124"/>
    <mergeCell ref="H129:I129"/>
    <mergeCell ref="B136:C136"/>
    <mergeCell ref="D116:G116"/>
    <mergeCell ref="H121:I121"/>
    <mergeCell ref="B126:K126"/>
    <mergeCell ref="B125:K125"/>
    <mergeCell ref="B103:C103"/>
    <mergeCell ref="D103:E103"/>
    <mergeCell ref="B104:C104"/>
    <mergeCell ref="D104:E104"/>
    <mergeCell ref="C120:C123"/>
    <mergeCell ref="H105:K119"/>
    <mergeCell ref="B112:G112"/>
    <mergeCell ref="E107:E110"/>
    <mergeCell ref="F107:F110"/>
    <mergeCell ref="B78:C78"/>
    <mergeCell ref="B79:C79"/>
    <mergeCell ref="B80:C80"/>
    <mergeCell ref="B81:C81"/>
    <mergeCell ref="B82:C82"/>
    <mergeCell ref="D123:F123"/>
    <mergeCell ref="B97:C97"/>
    <mergeCell ref="B90:C90"/>
    <mergeCell ref="D90:E90"/>
    <mergeCell ref="D83:H83"/>
    <mergeCell ref="D97:E97"/>
    <mergeCell ref="B98:C98"/>
    <mergeCell ref="D98:E98"/>
    <mergeCell ref="B99:C99"/>
    <mergeCell ref="D99:E99"/>
    <mergeCell ref="B100:C100"/>
    <mergeCell ref="D100:E100"/>
    <mergeCell ref="B101:C101"/>
    <mergeCell ref="D101:E101"/>
    <mergeCell ref="B85:C85"/>
    <mergeCell ref="B86:C86"/>
    <mergeCell ref="B107:C107"/>
    <mergeCell ref="B102:C102"/>
    <mergeCell ref="D102:E102"/>
    <mergeCell ref="A131:A148"/>
    <mergeCell ref="B131:C131"/>
    <mergeCell ref="B132:C133"/>
    <mergeCell ref="D132:E132"/>
    <mergeCell ref="F132:G132"/>
    <mergeCell ref="B139:C139"/>
    <mergeCell ref="B145:C145"/>
    <mergeCell ref="B105:C106"/>
    <mergeCell ref="D105:G105"/>
    <mergeCell ref="B108:C108"/>
    <mergeCell ref="B109:C109"/>
    <mergeCell ref="B111:C111"/>
    <mergeCell ref="B113:B123"/>
    <mergeCell ref="C114:C118"/>
    <mergeCell ref="D114:G114"/>
    <mergeCell ref="D118:F118"/>
    <mergeCell ref="B146:C146"/>
    <mergeCell ref="B147:C147"/>
    <mergeCell ref="B148:C148"/>
    <mergeCell ref="B134:C134"/>
    <mergeCell ref="B135:C135"/>
    <mergeCell ref="B137:C137"/>
    <mergeCell ref="B138:C138"/>
    <mergeCell ref="B149:F149"/>
    <mergeCell ref="B141:C141"/>
    <mergeCell ref="B142:C142"/>
    <mergeCell ref="B143:C144"/>
    <mergeCell ref="D143:E143"/>
    <mergeCell ref="F143:G143"/>
    <mergeCell ref="B140:C140"/>
    <mergeCell ref="H143:I143"/>
    <mergeCell ref="K60:K82"/>
    <mergeCell ref="I83:K86"/>
    <mergeCell ref="F87:K104"/>
    <mergeCell ref="B83:C84"/>
    <mergeCell ref="H64:I64"/>
    <mergeCell ref="H65:I65"/>
    <mergeCell ref="H66:I66"/>
    <mergeCell ref="H67:I67"/>
    <mergeCell ref="D96:E96"/>
    <mergeCell ref="D93:E93"/>
    <mergeCell ref="B94:C94"/>
    <mergeCell ref="D94:E94"/>
    <mergeCell ref="B95:C95"/>
    <mergeCell ref="D95:E95"/>
    <mergeCell ref="B91:C91"/>
    <mergeCell ref="B93:C93"/>
    <mergeCell ref="H77:J82"/>
    <mergeCell ref="B87:C88"/>
    <mergeCell ref="D87:E87"/>
    <mergeCell ref="D88:E88"/>
    <mergeCell ref="B89:C89"/>
    <mergeCell ref="D89:E89"/>
    <mergeCell ref="B53:C53"/>
    <mergeCell ref="B54:C54"/>
    <mergeCell ref="B55:C55"/>
    <mergeCell ref="B56:C56"/>
    <mergeCell ref="B57:C57"/>
    <mergeCell ref="H60:J60"/>
    <mergeCell ref="H61:I61"/>
    <mergeCell ref="H62:I62"/>
    <mergeCell ref="H63:I63"/>
    <mergeCell ref="D60:G60"/>
    <mergeCell ref="E61:F81"/>
    <mergeCell ref="H73:I73"/>
    <mergeCell ref="H74:I74"/>
    <mergeCell ref="H68:I68"/>
    <mergeCell ref="H71:I71"/>
    <mergeCell ref="H72:I72"/>
    <mergeCell ref="B76:C76"/>
    <mergeCell ref="B77:C77"/>
    <mergeCell ref="H69:I69"/>
    <mergeCell ref="H70:I70"/>
    <mergeCell ref="H29:I29"/>
    <mergeCell ref="J29:K29"/>
    <mergeCell ref="B29:C29"/>
    <mergeCell ref="B36:C36"/>
    <mergeCell ref="B37:C37"/>
    <mergeCell ref="B38:C38"/>
    <mergeCell ref="B49:C49"/>
    <mergeCell ref="B50:C50"/>
    <mergeCell ref="H32:I32"/>
    <mergeCell ref="J32:K32"/>
    <mergeCell ref="H34:K34"/>
    <mergeCell ref="B39:C39"/>
    <mergeCell ref="B40:C40"/>
    <mergeCell ref="B41:C41"/>
    <mergeCell ref="B42:C42"/>
    <mergeCell ref="B43:C43"/>
    <mergeCell ref="B46:C46"/>
    <mergeCell ref="A32:G32"/>
    <mergeCell ref="B34:C35"/>
    <mergeCell ref="A34:A125"/>
    <mergeCell ref="H75:I75"/>
    <mergeCell ref="H76:I76"/>
    <mergeCell ref="B96:C96"/>
    <mergeCell ref="J28:K28"/>
    <mergeCell ref="J24:K24"/>
    <mergeCell ref="B25:C25"/>
    <mergeCell ref="F25:G25"/>
    <mergeCell ref="H25:I25"/>
    <mergeCell ref="J25:K25"/>
    <mergeCell ref="B26:C26"/>
    <mergeCell ref="F26:G26"/>
    <mergeCell ref="H26:I26"/>
    <mergeCell ref="J26:K26"/>
    <mergeCell ref="B27:C27"/>
    <mergeCell ref="F27:G27"/>
    <mergeCell ref="H27:I27"/>
    <mergeCell ref="J27:K27"/>
    <mergeCell ref="H28:I28"/>
    <mergeCell ref="B45:C45"/>
    <mergeCell ref="B70:C70"/>
    <mergeCell ref="B92:C92"/>
    <mergeCell ref="B74:C74"/>
    <mergeCell ref="B75:C75"/>
    <mergeCell ref="B28:C28"/>
    <mergeCell ref="B73:C73"/>
    <mergeCell ref="B71:C71"/>
    <mergeCell ref="A1:C1"/>
    <mergeCell ref="I1:K1"/>
    <mergeCell ref="A2:K2"/>
    <mergeCell ref="F7:G7"/>
    <mergeCell ref="B8:C8"/>
    <mergeCell ref="H8:I8"/>
    <mergeCell ref="J8:K8"/>
    <mergeCell ref="A4:G4"/>
    <mergeCell ref="H4:I4"/>
    <mergeCell ref="J4:K4"/>
    <mergeCell ref="A6:A29"/>
    <mergeCell ref="D6:G6"/>
    <mergeCell ref="H6:K6"/>
    <mergeCell ref="D7:E7"/>
    <mergeCell ref="B9:C9"/>
    <mergeCell ref="H9:I9"/>
    <mergeCell ref="J9:K9"/>
    <mergeCell ref="B23:C23"/>
    <mergeCell ref="H23:I23"/>
    <mergeCell ref="B24:C24"/>
    <mergeCell ref="F24:G24"/>
    <mergeCell ref="H24:I24"/>
    <mergeCell ref="B21:C21"/>
    <mergeCell ref="F21:G21"/>
    <mergeCell ref="F28:G28"/>
    <mergeCell ref="B44:C44"/>
    <mergeCell ref="B69:C69"/>
    <mergeCell ref="B58:C58"/>
    <mergeCell ref="B68:C68"/>
    <mergeCell ref="B72:C72"/>
    <mergeCell ref="B61:C61"/>
    <mergeCell ref="B62:C62"/>
    <mergeCell ref="B63:C63"/>
    <mergeCell ref="B64:C64"/>
    <mergeCell ref="B65:C65"/>
    <mergeCell ref="B66:C66"/>
    <mergeCell ref="B67:C67"/>
    <mergeCell ref="F29:G29"/>
    <mergeCell ref="B51:C51"/>
    <mergeCell ref="B52:C52"/>
    <mergeCell ref="D34:G34"/>
    <mergeCell ref="B47:C47"/>
    <mergeCell ref="B48:C48"/>
    <mergeCell ref="H10:I10"/>
    <mergeCell ref="J10:K10"/>
    <mergeCell ref="B11:C11"/>
    <mergeCell ref="H11:I11"/>
    <mergeCell ref="J11:K11"/>
    <mergeCell ref="B12:C12"/>
    <mergeCell ref="J22:K22"/>
    <mergeCell ref="B19:C19"/>
    <mergeCell ref="F19:G19"/>
    <mergeCell ref="H19:I19"/>
    <mergeCell ref="J19:K19"/>
    <mergeCell ref="B20:C20"/>
    <mergeCell ref="H20:I20"/>
    <mergeCell ref="H21:I21"/>
    <mergeCell ref="B22:C22"/>
    <mergeCell ref="F22:G22"/>
    <mergeCell ref="B16:C16"/>
    <mergeCell ref="H22:I22"/>
    <mergeCell ref="D21:E21"/>
    <mergeCell ref="B6:C7"/>
    <mergeCell ref="H7:I7"/>
    <mergeCell ref="J7:K7"/>
    <mergeCell ref="H122:I122"/>
    <mergeCell ref="H12:I12"/>
    <mergeCell ref="J12:K12"/>
    <mergeCell ref="B13:C13"/>
    <mergeCell ref="H13:I13"/>
    <mergeCell ref="J13:K13"/>
    <mergeCell ref="B14:C14"/>
    <mergeCell ref="H14:I14"/>
    <mergeCell ref="J14:K14"/>
    <mergeCell ref="B15:C15"/>
    <mergeCell ref="H15:I15"/>
    <mergeCell ref="J15:K15"/>
    <mergeCell ref="B18:C18"/>
    <mergeCell ref="H18:I18"/>
    <mergeCell ref="J18:K18"/>
    <mergeCell ref="J21:K21"/>
    <mergeCell ref="D91:E91"/>
    <mergeCell ref="B110:C110"/>
    <mergeCell ref="H120:I120"/>
    <mergeCell ref="B17:C17"/>
    <mergeCell ref="B10:C10"/>
  </mergeCells>
  <phoneticPr fontId="1"/>
  <printOptions horizontalCentered="1"/>
  <pageMargins left="0.31496062992125984" right="0.31496062992125984" top="0.39370078740157483" bottom="0.39370078740157483" header="0.31496062992125984" footer="0.31496062992125984"/>
  <pageSetup paperSize="9" scale="68" orientation="portrait" r:id="rId1"/>
  <rowBreaks count="2" manualBreakCount="2">
    <brk id="59" max="10" man="1"/>
    <brk id="127" max="10" man="1"/>
  </rowBreaks>
  <ignoredErrors>
    <ignoredError sqref="G10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留意事項</vt:lpstr>
      <vt:lpstr>別添A-１</vt:lpstr>
      <vt:lpstr>別添Ａ－２</vt:lpstr>
      <vt:lpstr>旧（別添A-１）</vt:lpstr>
      <vt:lpstr>旧（別添A－２）</vt:lpstr>
      <vt:lpstr>'旧（別添A－２）'!Print_Area</vt:lpstr>
      <vt:lpstr>留意事項!Print_Area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広島県</cp:lastModifiedBy>
  <cp:lastPrinted>2019-09-24T03:10:10Z</cp:lastPrinted>
  <dcterms:created xsi:type="dcterms:W3CDTF">2014-08-27T12:54:28Z</dcterms:created>
  <dcterms:modified xsi:type="dcterms:W3CDTF">2019-09-24T07:45:01Z</dcterms:modified>
</cp:coreProperties>
</file>