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440"/>
  </bookViews>
  <sheets>
    <sheet name="tone-f01" sheetId="1" r:id="rId1"/>
  </sheets>
  <definedNames>
    <definedName name="_xlnm.Print_Area" localSheetId="0">'tone-f01'!$B$1:$I$62</definedName>
  </definedNames>
  <calcPr calcId="145621"/>
</workbook>
</file>

<file path=xl/calcChain.xml><?xml version="1.0" encoding="utf-8"?>
<calcChain xmlns="http://schemas.openxmlformats.org/spreadsheetml/2006/main">
  <c r="I52" i="1" l="1"/>
  <c r="I35" i="1"/>
  <c r="I18" i="1"/>
  <c r="I16" i="1"/>
  <c r="I17" i="1"/>
  <c r="I32" i="1"/>
  <c r="I30" i="1"/>
  <c r="I15" i="1"/>
  <c r="I14" i="1"/>
  <c r="I13" i="1"/>
  <c r="I22" i="1"/>
  <c r="I38" i="1"/>
  <c r="I47" i="1"/>
  <c r="I48" i="1"/>
  <c r="I51" i="1"/>
  <c r="I56" i="1"/>
  <c r="I31" i="1"/>
  <c r="I34" i="1"/>
  <c r="I39" i="1"/>
  <c r="I40" i="1"/>
  <c r="I33" i="1"/>
  <c r="I41" i="1"/>
  <c r="I37" i="1"/>
  <c r="I57" i="1"/>
  <c r="I50" i="1"/>
  <c r="I58" i="1"/>
  <c r="I54" i="1"/>
  <c r="I49" i="1"/>
  <c r="I55" i="1"/>
  <c r="I20" i="1"/>
  <c r="I23" i="1"/>
  <c r="I21" i="1"/>
  <c r="I24" i="1"/>
</calcChain>
</file>

<file path=xl/sharedStrings.xml><?xml version="1.0" encoding="utf-8"?>
<sst xmlns="http://schemas.openxmlformats.org/spreadsheetml/2006/main" count="75" uniqueCount="32">
  <si>
    <t>（単位　千円，％）</t>
    <rPh sb="1" eb="3">
      <t>タンイ</t>
    </rPh>
    <rPh sb="4" eb="6">
      <t>センエン</t>
    </rPh>
    <phoneticPr fontId="4"/>
  </si>
  <si>
    <t>広島国税局「広島国税局統計書」</t>
    <rPh sb="0" eb="2">
      <t>ヒロシマ</t>
    </rPh>
    <rPh sb="2" eb="5">
      <t>コクゼイキョク</t>
    </rPh>
    <rPh sb="6" eb="8">
      <t>ヒロシマ</t>
    </rPh>
    <rPh sb="8" eb="10">
      <t>コクゼイ</t>
    </rPh>
    <rPh sb="10" eb="11">
      <t>キョク</t>
    </rPh>
    <rPh sb="11" eb="14">
      <t>トウケイショ</t>
    </rPh>
    <phoneticPr fontId="4"/>
  </si>
  <si>
    <t>税　　　　　　目</t>
    <rPh sb="0" eb="1">
      <t>ゼイ</t>
    </rPh>
    <rPh sb="7" eb="8">
      <t>メ</t>
    </rPh>
    <phoneticPr fontId="4"/>
  </si>
  <si>
    <t>構成比</t>
    <rPh sb="0" eb="3">
      <t>コウセイヒ</t>
    </rPh>
    <phoneticPr fontId="4"/>
  </si>
  <si>
    <t>徴収決定済額</t>
    <rPh sb="0" eb="2">
      <t>チョウシュウ</t>
    </rPh>
    <rPh sb="2" eb="4">
      <t>ケッテイ</t>
    </rPh>
    <rPh sb="4" eb="5">
      <t>ス</t>
    </rPh>
    <rPh sb="5" eb="6">
      <t>ガク</t>
    </rPh>
    <phoneticPr fontId="4"/>
  </si>
  <si>
    <t>源泉所得税</t>
    <rPh sb="0" eb="2">
      <t>ゲンセン</t>
    </rPh>
    <rPh sb="2" eb="5">
      <t>ショトクゼイ</t>
    </rPh>
    <phoneticPr fontId="4"/>
  </si>
  <si>
    <t>申告所得税</t>
    <rPh sb="0" eb="2">
      <t>シンコク</t>
    </rPh>
    <rPh sb="2" eb="5">
      <t>ショトクゼイ</t>
    </rPh>
    <phoneticPr fontId="4"/>
  </si>
  <si>
    <t>法人税</t>
    <rPh sb="0" eb="3">
      <t>ホウジンゼイ</t>
    </rPh>
    <phoneticPr fontId="4"/>
  </si>
  <si>
    <t>相続税</t>
    <rPh sb="0" eb="3">
      <t>ソウゾクゼイ</t>
    </rPh>
    <phoneticPr fontId="4"/>
  </si>
  <si>
    <t>その他</t>
    <rPh sb="0" eb="3">
      <t>ソノタ</t>
    </rPh>
    <phoneticPr fontId="4"/>
  </si>
  <si>
    <t>酒税</t>
    <rPh sb="0" eb="2">
      <t>シュゼイ</t>
    </rPh>
    <phoneticPr fontId="4"/>
  </si>
  <si>
    <t>収納済額</t>
    <rPh sb="0" eb="2">
      <t>シュウノウ</t>
    </rPh>
    <rPh sb="2" eb="3">
      <t>ス</t>
    </rPh>
    <rPh sb="3" eb="4">
      <t>ガク</t>
    </rPh>
    <phoneticPr fontId="4"/>
  </si>
  <si>
    <t>収納未済額</t>
    <rPh sb="0" eb="2">
      <t>シュウノウ</t>
    </rPh>
    <rPh sb="2" eb="3">
      <t>ミ</t>
    </rPh>
    <rPh sb="3" eb="4">
      <t>ス</t>
    </rPh>
    <rPh sb="4" eb="5">
      <t>ガク</t>
    </rPh>
    <phoneticPr fontId="4"/>
  </si>
  <si>
    <t>28　種   類   別   国   税　</t>
    <phoneticPr fontId="4"/>
  </si>
  <si>
    <t>復興特別法人税</t>
    <rPh sb="0" eb="2">
      <t>フッコウ</t>
    </rPh>
    <rPh sb="2" eb="4">
      <t>トクベツ</t>
    </rPh>
    <rPh sb="4" eb="7">
      <t>ホウジンゼイ</t>
    </rPh>
    <phoneticPr fontId="4"/>
  </si>
  <si>
    <t>消費税及地方消費税</t>
    <rPh sb="0" eb="3">
      <t>ショウヒゼイ</t>
    </rPh>
    <rPh sb="3" eb="4">
      <t>オヨ</t>
    </rPh>
    <rPh sb="4" eb="6">
      <t>チホウ</t>
    </rPh>
    <rPh sb="6" eb="9">
      <t>ショウヒゼイ</t>
    </rPh>
    <phoneticPr fontId="4"/>
  </si>
  <si>
    <t>消費税</t>
    <rPh sb="0" eb="3">
      <t>ショウヒゼイ</t>
    </rPh>
    <phoneticPr fontId="4"/>
  </si>
  <si>
    <t>たばこ税及たばこ特別税</t>
    <rPh sb="3" eb="4">
      <t>ゼイ</t>
    </rPh>
    <rPh sb="4" eb="5">
      <t>オヨ</t>
    </rPh>
    <rPh sb="8" eb="10">
      <t>トクベツ</t>
    </rPh>
    <rPh sb="10" eb="11">
      <t>ゼイ</t>
    </rPh>
    <phoneticPr fontId="3"/>
  </si>
  <si>
    <t>源泉所得税及復興特別所得税</t>
    <rPh sb="0" eb="2">
      <t>ゲンセン</t>
    </rPh>
    <rPh sb="2" eb="5">
      <t>ショトクゼイ</t>
    </rPh>
    <rPh sb="5" eb="6">
      <t>オヨ</t>
    </rPh>
    <rPh sb="6" eb="8">
      <t>フッコウ</t>
    </rPh>
    <rPh sb="8" eb="10">
      <t>トクベツ</t>
    </rPh>
    <rPh sb="10" eb="13">
      <t>ショトクゼイ</t>
    </rPh>
    <phoneticPr fontId="4"/>
  </si>
  <si>
    <t>申告所得税及復興特別所得税</t>
    <rPh sb="0" eb="2">
      <t>シンコク</t>
    </rPh>
    <rPh sb="2" eb="5">
      <t>ショトクゼイ</t>
    </rPh>
    <rPh sb="5" eb="6">
      <t>オヨ</t>
    </rPh>
    <rPh sb="6" eb="8">
      <t>フッコウ</t>
    </rPh>
    <rPh sb="8" eb="10">
      <t>トクベツ</t>
    </rPh>
    <rPh sb="10" eb="13">
      <t>ショトクゼイ</t>
    </rPh>
    <phoneticPr fontId="4"/>
  </si>
  <si>
    <t>揮発油税及地方揮発油税</t>
    <rPh sb="0" eb="3">
      <t>キハツユ</t>
    </rPh>
    <rPh sb="3" eb="4">
      <t>ゼイ</t>
    </rPh>
    <rPh sb="4" eb="5">
      <t>オヨ</t>
    </rPh>
    <rPh sb="5" eb="7">
      <t>チホウ</t>
    </rPh>
    <rPh sb="7" eb="9">
      <t>キハツ</t>
    </rPh>
    <rPh sb="9" eb="10">
      <t>ユ</t>
    </rPh>
    <rPh sb="10" eb="11">
      <t>ゼイ</t>
    </rPh>
    <phoneticPr fontId="4"/>
  </si>
  <si>
    <t>実　　数</t>
    <rPh sb="0" eb="1">
      <t>ミ</t>
    </rPh>
    <rPh sb="3" eb="4">
      <t>カズ</t>
    </rPh>
    <phoneticPr fontId="4"/>
  </si>
  <si>
    <t>1. 徴収決定済額から収納済額を差し引いた額と、収納未済額との差は不納欠損額である。</t>
    <rPh sb="3" eb="5">
      <t>チョウシュウ</t>
    </rPh>
    <rPh sb="5" eb="7">
      <t>ケッテイ</t>
    </rPh>
    <rPh sb="7" eb="8">
      <t>スミ</t>
    </rPh>
    <rPh sb="8" eb="9">
      <t>ガク</t>
    </rPh>
    <rPh sb="11" eb="13">
      <t>シュウノウ</t>
    </rPh>
    <rPh sb="13" eb="14">
      <t>スミ</t>
    </rPh>
    <rPh sb="14" eb="15">
      <t>ガク</t>
    </rPh>
    <rPh sb="16" eb="17">
      <t>サ</t>
    </rPh>
    <rPh sb="18" eb="19">
      <t>ヒ</t>
    </rPh>
    <rPh sb="21" eb="22">
      <t>ガク</t>
    </rPh>
    <rPh sb="24" eb="26">
      <t>シュウノウ</t>
    </rPh>
    <rPh sb="26" eb="28">
      <t>ミサイ</t>
    </rPh>
    <rPh sb="28" eb="29">
      <t>ガク</t>
    </rPh>
    <rPh sb="31" eb="32">
      <t>サ</t>
    </rPh>
    <rPh sb="33" eb="35">
      <t>フノウ</t>
    </rPh>
    <rPh sb="35" eb="37">
      <t>ケッソン</t>
    </rPh>
    <rPh sb="37" eb="38">
      <t>ガク</t>
    </rPh>
    <phoneticPr fontId="4"/>
  </si>
  <si>
    <r>
      <t>財　　　政　</t>
    </r>
    <r>
      <rPr>
        <sz val="8"/>
        <rFont val="Century Gothic"/>
        <family val="2"/>
      </rPr>
      <t>65</t>
    </r>
    <rPh sb="0" eb="1">
      <t>ザイ</t>
    </rPh>
    <rPh sb="4" eb="5">
      <t>セイ</t>
    </rPh>
    <phoneticPr fontId="4"/>
  </si>
  <si>
    <t>地方法人税</t>
    <rPh sb="0" eb="2">
      <t>チホウ</t>
    </rPh>
    <rPh sb="2" eb="5">
      <t>ホウジンゼイ</t>
    </rPh>
    <phoneticPr fontId="4"/>
  </si>
  <si>
    <t>　　　平成26～28年度</t>
    <phoneticPr fontId="3"/>
  </si>
  <si>
    <r>
      <t>平成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 xml:space="preserve">26 </t>
    </r>
    <r>
      <rPr>
        <sz val="8"/>
        <rFont val="ＭＳ 明朝"/>
        <family val="1"/>
        <charset val="128"/>
      </rPr>
      <t>年度</t>
    </r>
    <phoneticPr fontId="4"/>
  </si>
  <si>
    <r>
      <t>27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年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度</t>
    </r>
    <rPh sb="3" eb="4">
      <t>ネン</t>
    </rPh>
    <rPh sb="5" eb="6">
      <t>ド</t>
    </rPh>
    <phoneticPr fontId="4"/>
  </si>
  <si>
    <r>
      <t>28</t>
    </r>
    <r>
      <rPr>
        <sz val="8"/>
        <rFont val="ＭＳ Ｐゴシック"/>
        <family val="3"/>
        <charset val="128"/>
      </rPr>
      <t>　</t>
    </r>
    <r>
      <rPr>
        <sz val="8"/>
        <rFont val="ＭＳ 明朝"/>
        <family val="1"/>
        <charset val="128"/>
      </rPr>
      <t>年　度</t>
    </r>
    <rPh sb="3" eb="4">
      <t>トシ</t>
    </rPh>
    <rPh sb="5" eb="6">
      <t>ド</t>
    </rPh>
    <phoneticPr fontId="4"/>
  </si>
  <si>
    <t>…</t>
    <phoneticPr fontId="3"/>
  </si>
  <si>
    <t>×</t>
    <phoneticPr fontId="3"/>
  </si>
  <si>
    <t>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</si>
</sst>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#\ ##0"/>
    <numFmt numFmtId="177" formatCode="0.0_);[Red]\(0.0\)"/>
    <numFmt numFmtId="178" formatCode="[=0]&quot;―&quot;;###\ ###\ ##0"/>
    <numFmt numFmtId="179" formatCode="[=0]&quot;―&quot;;###\ ###\ ##0.0"/>
  </numFmts>
  <fonts count="18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i/>
      <sz val="8"/>
      <name val="Century Gothic"/>
      <family val="2"/>
    </font>
    <font>
      <i/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i/>
      <sz val="7"/>
      <name val="ＭＳ Ｐゴシック"/>
      <family val="3"/>
      <charset val="128"/>
    </font>
    <font>
      <vertAlign val="subscript"/>
      <sz val="8"/>
      <name val="ＭＳ 明朝"/>
      <family val="1"/>
      <charset val="128"/>
    </font>
    <font>
      <sz val="8"/>
      <name val="Century Gothic"/>
      <family val="2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6" fillId="0" borderId="0" xfId="1" applyFont="1" applyFill="1" applyAlignment="1" applyProtection="1">
      <alignment horizontal="left" vertical="center"/>
      <protection locked="0"/>
    </xf>
    <xf numFmtId="178" fontId="12" fillId="0" borderId="0" xfId="1" applyNumberFormat="1" applyFont="1" applyFill="1" applyAlignment="1" applyProtection="1">
      <alignment horizontal="right" vertical="center" wrapText="1"/>
      <protection locked="0"/>
    </xf>
    <xf numFmtId="179" fontId="12" fillId="0" borderId="0" xfId="1" applyNumberFormat="1" applyFont="1" applyFill="1" applyAlignment="1" applyProtection="1">
      <alignment horizontal="right" vertical="center" wrapText="1"/>
      <protection locked="0"/>
    </xf>
    <xf numFmtId="178" fontId="13" fillId="0" borderId="0" xfId="1" applyNumberFormat="1" applyFont="1" applyFill="1" applyAlignment="1" applyProtection="1">
      <alignment horizontal="right" vertical="center" wrapText="1"/>
      <protection locked="0"/>
    </xf>
    <xf numFmtId="179" fontId="13" fillId="0" borderId="0" xfId="1" applyNumberFormat="1" applyFont="1" applyFill="1" applyAlignment="1" applyProtection="1">
      <alignment horizontal="right" vertical="center" wrapText="1"/>
      <protection locked="0"/>
    </xf>
    <xf numFmtId="179" fontId="14" fillId="0" borderId="0" xfId="1" applyNumberFormat="1" applyFont="1" applyFill="1" applyAlignment="1" applyProtection="1">
      <alignment horizontal="right" vertical="center" wrapText="1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right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right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3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0" fillId="0" borderId="3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distributed" vertical="center"/>
      <protection locked="0"/>
    </xf>
    <xf numFmtId="178" fontId="2" fillId="0" borderId="0" xfId="1" applyNumberFormat="1" applyFont="1" applyFill="1" applyAlignment="1" applyProtection="1">
      <alignment vertical="center"/>
      <protection locked="0"/>
    </xf>
    <xf numFmtId="0" fontId="15" fillId="0" borderId="3" xfId="1" applyFont="1" applyFill="1" applyBorder="1" applyAlignment="1" applyProtection="1">
      <alignment vertical="center"/>
      <protection locked="0"/>
    </xf>
    <xf numFmtId="0" fontId="2" fillId="0" borderId="4" xfId="1" applyFont="1" applyFill="1" applyBorder="1" applyAlignment="1" applyProtection="1">
      <alignment vertical="center"/>
      <protection locked="0"/>
    </xf>
    <xf numFmtId="176" fontId="8" fillId="0" borderId="0" xfId="1" applyNumberFormat="1" applyFont="1" applyFill="1" applyAlignment="1" applyProtection="1">
      <alignment vertical="center"/>
      <protection locked="0"/>
    </xf>
    <xf numFmtId="177" fontId="2" fillId="0" borderId="5" xfId="1" applyNumberFormat="1" applyFont="1" applyFill="1" applyBorder="1" applyAlignment="1" applyProtection="1">
      <alignment vertical="center"/>
      <protection locked="0"/>
    </xf>
    <xf numFmtId="0" fontId="2" fillId="0" borderId="6" xfId="1" applyFont="1" applyFill="1" applyBorder="1" applyAlignment="1" applyProtection="1">
      <alignment vertical="center"/>
      <protection locked="0"/>
    </xf>
    <xf numFmtId="178" fontId="14" fillId="0" borderId="0" xfId="1" applyNumberFormat="1" applyFont="1" applyFill="1" applyAlignment="1" applyProtection="1">
      <alignment horizontal="right" vertical="center" wrapText="1"/>
      <protection locked="0"/>
    </xf>
    <xf numFmtId="0" fontId="2" fillId="0" borderId="0" xfId="1" applyFont="1" applyFill="1" applyAlignment="1" applyProtection="1">
      <alignment horizontal="distributed" vertical="center" wrapText="1"/>
      <protection locked="0"/>
    </xf>
    <xf numFmtId="0" fontId="3" fillId="0" borderId="6" xfId="1" applyFont="1" applyFill="1" applyBorder="1" applyAlignment="1" applyProtection="1">
      <protection locked="0"/>
    </xf>
    <xf numFmtId="0" fontId="3" fillId="0" borderId="6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178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distributed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0" borderId="13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168種類別国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62"/>
  <sheetViews>
    <sheetView tabSelected="1" zoomScale="120" zoomScaleNormal="120" zoomScaleSheetLayoutView="120" workbookViewId="0"/>
  </sheetViews>
  <sheetFormatPr defaultColWidth="8.875" defaultRowHeight="10.5"/>
  <cols>
    <col min="1" max="1" width="3.125" style="7" customWidth="1"/>
    <col min="2" max="3" width="1.75" style="7" customWidth="1"/>
    <col min="4" max="4" width="28.75" style="7" customWidth="1"/>
    <col min="5" max="5" width="1.75" style="7" customWidth="1"/>
    <col min="6" max="8" width="17.5" style="7" customWidth="1"/>
    <col min="9" max="9" width="11.25" style="7" customWidth="1"/>
    <col min="10" max="16384" width="8.875" style="7"/>
  </cols>
  <sheetData>
    <row r="1" spans="2:12" ht="13.9" customHeight="1">
      <c r="I1" s="12" t="s">
        <v>23</v>
      </c>
    </row>
    <row r="2" spans="2:12" ht="3.75" customHeight="1"/>
    <row r="3" spans="2:12" ht="18.75" customHeight="1">
      <c r="B3" s="8"/>
      <c r="C3" s="9"/>
      <c r="D3" s="9"/>
      <c r="E3" s="9"/>
      <c r="G3" s="10" t="s">
        <v>13</v>
      </c>
      <c r="H3" s="1" t="s">
        <v>25</v>
      </c>
    </row>
    <row r="4" spans="2:12" ht="3.75" customHeight="1">
      <c r="B4" s="8"/>
      <c r="C4" s="9"/>
      <c r="D4" s="9"/>
      <c r="E4" s="9"/>
      <c r="G4" s="10"/>
      <c r="H4" s="1"/>
    </row>
    <row r="5" spans="2:12" s="14" customFormat="1" ht="13.5" customHeight="1">
      <c r="B5" s="30" t="s">
        <v>22</v>
      </c>
      <c r="C5" s="31"/>
    </row>
    <row r="6" spans="2:12" ht="3.75" customHeight="1">
      <c r="B6" s="11"/>
      <c r="C6" s="9"/>
      <c r="D6" s="9"/>
      <c r="E6" s="9"/>
      <c r="F6" s="9"/>
      <c r="G6" s="9"/>
      <c r="H6" s="9"/>
    </row>
    <row r="7" spans="2:12" ht="14.25" customHeight="1" thickBot="1">
      <c r="B7" s="7" t="s">
        <v>0</v>
      </c>
      <c r="I7" s="12" t="s">
        <v>1</v>
      </c>
    </row>
    <row r="8" spans="2:12" ht="14.25" customHeight="1" thickTop="1">
      <c r="B8" s="39" t="s">
        <v>2</v>
      </c>
      <c r="C8" s="40"/>
      <c r="D8" s="40"/>
      <c r="E8" s="40"/>
      <c r="F8" s="43" t="s">
        <v>26</v>
      </c>
      <c r="G8" s="35" t="s">
        <v>27</v>
      </c>
      <c r="H8" s="37" t="s">
        <v>28</v>
      </c>
      <c r="I8" s="38"/>
    </row>
    <row r="9" spans="2:12" ht="14.25" customHeight="1">
      <c r="B9" s="41"/>
      <c r="C9" s="42"/>
      <c r="D9" s="42"/>
      <c r="E9" s="42"/>
      <c r="F9" s="44"/>
      <c r="G9" s="36"/>
      <c r="H9" s="33" t="s">
        <v>21</v>
      </c>
      <c r="I9" s="13" t="s">
        <v>3</v>
      </c>
    </row>
    <row r="10" spans="2:12" ht="3.75" customHeight="1">
      <c r="B10" s="14"/>
      <c r="C10" s="14"/>
      <c r="D10" s="14"/>
      <c r="E10" s="15"/>
      <c r="F10" s="16"/>
      <c r="G10" s="16"/>
      <c r="H10" s="16"/>
    </row>
    <row r="11" spans="2:12" s="17" customFormat="1" ht="15.75" customHeight="1">
      <c r="C11" s="34" t="s">
        <v>4</v>
      </c>
      <c r="D11" s="34"/>
      <c r="E11" s="18"/>
      <c r="F11" s="2">
        <v>856217728</v>
      </c>
      <c r="G11" s="2">
        <v>964150084</v>
      </c>
      <c r="H11" s="2">
        <v>953427697</v>
      </c>
      <c r="I11" s="3">
        <v>100</v>
      </c>
      <c r="K11" s="2"/>
      <c r="L11" s="3"/>
    </row>
    <row r="12" spans="2:12" ht="3.75" customHeight="1">
      <c r="C12" s="19"/>
      <c r="D12" s="19"/>
      <c r="E12" s="15"/>
      <c r="F12" s="4"/>
      <c r="G12" s="4"/>
      <c r="H12" s="4"/>
      <c r="I12" s="4"/>
      <c r="K12" s="4"/>
      <c r="L12" s="4"/>
    </row>
    <row r="13" spans="2:12" ht="16.5" customHeight="1">
      <c r="D13" s="19" t="s">
        <v>5</v>
      </c>
      <c r="E13" s="15"/>
      <c r="F13" s="4">
        <v>1307610</v>
      </c>
      <c r="G13" s="4">
        <v>854421</v>
      </c>
      <c r="H13" s="4">
        <v>406834</v>
      </c>
      <c r="I13" s="5">
        <f t="shared" ref="I13:I20" si="0">H13/$H$11*100</f>
        <v>4.2670671439493539E-2</v>
      </c>
      <c r="J13" s="20"/>
      <c r="K13" s="4"/>
      <c r="L13" s="5"/>
    </row>
    <row r="14" spans="2:12" ht="16.5" customHeight="1">
      <c r="D14" s="27" t="s">
        <v>18</v>
      </c>
      <c r="E14" s="15"/>
      <c r="F14" s="32">
        <v>229406990</v>
      </c>
      <c r="G14" s="32">
        <v>235143748</v>
      </c>
      <c r="H14" s="4">
        <v>229902957</v>
      </c>
      <c r="I14" s="5">
        <f t="shared" si="0"/>
        <v>24.113307985849293</v>
      </c>
      <c r="J14" s="20"/>
      <c r="K14" s="4"/>
      <c r="L14" s="5"/>
    </row>
    <row r="15" spans="2:12" ht="16.5" customHeight="1">
      <c r="D15" s="19" t="s">
        <v>6</v>
      </c>
      <c r="E15" s="15"/>
      <c r="F15" s="4">
        <v>3155173</v>
      </c>
      <c r="G15" s="4">
        <v>2213843</v>
      </c>
      <c r="H15" s="4">
        <v>1469169</v>
      </c>
      <c r="I15" s="5">
        <f t="shared" si="0"/>
        <v>0.15409338375870571</v>
      </c>
      <c r="K15" s="4"/>
      <c r="L15" s="5"/>
    </row>
    <row r="16" spans="2:12" ht="16.5" customHeight="1">
      <c r="D16" s="27" t="s">
        <v>19</v>
      </c>
      <c r="E16" s="15"/>
      <c r="F16" s="32">
        <v>52629440</v>
      </c>
      <c r="G16" s="32">
        <v>57792304</v>
      </c>
      <c r="H16" s="4">
        <v>69610834</v>
      </c>
      <c r="I16" s="5">
        <f>H16/$H$11*100</f>
        <v>7.3011130491628675</v>
      </c>
      <c r="J16" s="20"/>
      <c r="K16" s="4"/>
      <c r="L16" s="5"/>
    </row>
    <row r="17" spans="3:12" ht="16.5" customHeight="1">
      <c r="D17" s="19" t="s">
        <v>7</v>
      </c>
      <c r="E17" s="15"/>
      <c r="F17" s="4">
        <v>166152896</v>
      </c>
      <c r="G17" s="4">
        <v>196490167</v>
      </c>
      <c r="H17" s="4">
        <v>177537130</v>
      </c>
      <c r="I17" s="5">
        <f>H17/$H$11*100</f>
        <v>18.62093272081648</v>
      </c>
      <c r="K17" s="4"/>
      <c r="L17" s="5"/>
    </row>
    <row r="18" spans="3:12" ht="16.5" customHeight="1">
      <c r="D18" s="19" t="s">
        <v>24</v>
      </c>
      <c r="E18" s="15"/>
      <c r="F18" s="4">
        <v>0</v>
      </c>
      <c r="G18" s="4">
        <v>7172719</v>
      </c>
      <c r="H18" s="4">
        <v>8886622</v>
      </c>
      <c r="I18" s="5">
        <f>H18/$H$11*100</f>
        <v>0.93207088780430081</v>
      </c>
      <c r="K18" s="4"/>
      <c r="L18" s="5"/>
    </row>
    <row r="19" spans="3:12" ht="16.5" customHeight="1">
      <c r="D19" s="27" t="s">
        <v>14</v>
      </c>
      <c r="E19" s="15"/>
      <c r="F19" s="32">
        <v>8097139</v>
      </c>
      <c r="G19" s="32">
        <v>172390</v>
      </c>
      <c r="H19" s="6" t="s">
        <v>29</v>
      </c>
      <c r="I19" s="6" t="s">
        <v>29</v>
      </c>
      <c r="J19" s="20"/>
      <c r="K19" s="4"/>
      <c r="L19" s="5"/>
    </row>
    <row r="20" spans="3:12" ht="16.5" customHeight="1">
      <c r="D20" s="19" t="s">
        <v>8</v>
      </c>
      <c r="E20" s="15"/>
      <c r="F20" s="4">
        <v>25884424</v>
      </c>
      <c r="G20" s="4">
        <v>30828394</v>
      </c>
      <c r="H20" s="4">
        <v>35541786</v>
      </c>
      <c r="I20" s="5">
        <f t="shared" si="0"/>
        <v>3.7277903832491659</v>
      </c>
      <c r="K20" s="4"/>
      <c r="L20" s="5"/>
    </row>
    <row r="21" spans="3:12" ht="16.5" customHeight="1">
      <c r="C21" s="19"/>
      <c r="D21" s="19" t="s">
        <v>16</v>
      </c>
      <c r="E21" s="15"/>
      <c r="F21" s="4">
        <v>1694</v>
      </c>
      <c r="G21" s="4">
        <v>1998</v>
      </c>
      <c r="H21" s="4">
        <v>1983</v>
      </c>
      <c r="I21" s="5">
        <f t="shared" ref="I21:I24" si="1">H21/$H$11*100</f>
        <v>2.0798640591621076E-4</v>
      </c>
      <c r="K21" s="4"/>
      <c r="L21" s="4"/>
    </row>
    <row r="22" spans="3:12" ht="16.5" customHeight="1">
      <c r="D22" s="19" t="s">
        <v>15</v>
      </c>
      <c r="E22" s="15"/>
      <c r="F22" s="4">
        <v>318441381</v>
      </c>
      <c r="G22" s="4">
        <v>382356640</v>
      </c>
      <c r="H22" s="4">
        <v>379714582</v>
      </c>
      <c r="I22" s="5">
        <f t="shared" si="1"/>
        <v>39.82625879180852</v>
      </c>
      <c r="K22" s="4"/>
      <c r="L22" s="5"/>
    </row>
    <row r="23" spans="3:12" ht="16.5" customHeight="1">
      <c r="D23" s="19" t="s">
        <v>10</v>
      </c>
      <c r="E23" s="15"/>
      <c r="F23" s="4">
        <v>3849844</v>
      </c>
      <c r="G23" s="4">
        <v>3728303</v>
      </c>
      <c r="H23" s="4">
        <v>3705585</v>
      </c>
      <c r="I23" s="5">
        <f t="shared" si="1"/>
        <v>0.38865925666516482</v>
      </c>
      <c r="K23" s="4"/>
      <c r="L23" s="5"/>
    </row>
    <row r="24" spans="3:12" ht="16.5" customHeight="1">
      <c r="D24" s="19" t="s">
        <v>17</v>
      </c>
      <c r="E24" s="15"/>
      <c r="F24" s="4">
        <v>21267959</v>
      </c>
      <c r="G24" s="4">
        <v>21799042</v>
      </c>
      <c r="H24" s="4">
        <v>19866572</v>
      </c>
      <c r="I24" s="5">
        <f t="shared" si="1"/>
        <v>2.0836999032554853</v>
      </c>
      <c r="K24" s="4"/>
      <c r="L24" s="5"/>
    </row>
    <row r="25" spans="3:12" ht="16.5" customHeight="1">
      <c r="D25" s="27" t="s">
        <v>20</v>
      </c>
      <c r="E25" s="15"/>
      <c r="F25" s="4">
        <v>254</v>
      </c>
      <c r="G25" s="4">
        <v>48</v>
      </c>
      <c r="H25" s="26" t="s">
        <v>30</v>
      </c>
      <c r="I25" s="6" t="s">
        <v>29</v>
      </c>
      <c r="K25" s="26"/>
      <c r="L25" s="6"/>
    </row>
    <row r="26" spans="3:12" ht="16.5" customHeight="1">
      <c r="D26" s="19" t="s">
        <v>9</v>
      </c>
      <c r="E26" s="15"/>
      <c r="F26" s="4">
        <v>26022925</v>
      </c>
      <c r="G26" s="4">
        <v>25596068</v>
      </c>
      <c r="H26" s="26" t="s">
        <v>31</v>
      </c>
      <c r="I26" s="6" t="s">
        <v>29</v>
      </c>
      <c r="K26" s="4"/>
      <c r="L26" s="5"/>
    </row>
    <row r="27" spans="3:12" ht="4.5" customHeight="1">
      <c r="C27" s="19"/>
      <c r="D27" s="19"/>
      <c r="E27" s="15"/>
      <c r="F27" s="4"/>
      <c r="G27" s="4"/>
      <c r="H27" s="4"/>
      <c r="I27" s="4"/>
      <c r="K27" s="4"/>
      <c r="L27" s="4"/>
    </row>
    <row r="28" spans="3:12" s="17" customFormat="1" ht="16.5" customHeight="1">
      <c r="C28" s="34" t="s">
        <v>11</v>
      </c>
      <c r="D28" s="34"/>
      <c r="E28" s="18"/>
      <c r="F28" s="2">
        <v>845733497</v>
      </c>
      <c r="G28" s="2">
        <v>954740359</v>
      </c>
      <c r="H28" s="2">
        <v>944455797</v>
      </c>
      <c r="I28" s="3">
        <v>100</v>
      </c>
      <c r="K28" s="2"/>
      <c r="L28" s="3"/>
    </row>
    <row r="29" spans="3:12" ht="3.75" customHeight="1">
      <c r="C29" s="19"/>
      <c r="D29" s="19"/>
      <c r="E29" s="15"/>
      <c r="F29" s="4"/>
      <c r="G29" s="4"/>
      <c r="H29" s="4"/>
      <c r="I29" s="4"/>
      <c r="K29" s="4"/>
      <c r="L29" s="4"/>
    </row>
    <row r="30" spans="3:12" ht="16.5" customHeight="1">
      <c r="D30" s="19" t="s">
        <v>5</v>
      </c>
      <c r="E30" s="15"/>
      <c r="F30" s="4">
        <v>734423</v>
      </c>
      <c r="G30" s="4">
        <v>458768</v>
      </c>
      <c r="H30" s="4">
        <v>117410</v>
      </c>
      <c r="I30" s="5">
        <f>H30/$H$28*100</f>
        <v>1.2431497627834456E-2</v>
      </c>
      <c r="J30" s="20"/>
      <c r="K30" s="4"/>
      <c r="L30" s="5"/>
    </row>
    <row r="31" spans="3:12" ht="16.5" customHeight="1">
      <c r="D31" s="27" t="s">
        <v>18</v>
      </c>
      <c r="E31" s="15"/>
      <c r="F31" s="32">
        <v>229026981</v>
      </c>
      <c r="G31" s="32">
        <v>234707215</v>
      </c>
      <c r="H31" s="4">
        <v>229466103</v>
      </c>
      <c r="I31" s="5">
        <f t="shared" ref="I31:I38" si="2">H31/$H$28*100</f>
        <v>24.296118857958579</v>
      </c>
      <c r="J31" s="20"/>
      <c r="K31" s="4"/>
      <c r="L31" s="5"/>
    </row>
    <row r="32" spans="3:12" ht="16.5" customHeight="1">
      <c r="D32" s="19" t="s">
        <v>6</v>
      </c>
      <c r="E32" s="15"/>
      <c r="F32" s="4">
        <v>1504455</v>
      </c>
      <c r="G32" s="4">
        <v>987436</v>
      </c>
      <c r="H32" s="4">
        <v>525162</v>
      </c>
      <c r="I32" s="5">
        <f>H32/$H$28*100</f>
        <v>5.5604719846936358E-2</v>
      </c>
      <c r="K32" s="4"/>
      <c r="L32" s="5"/>
    </row>
    <row r="33" spans="3:12" ht="16.5" customHeight="1">
      <c r="D33" s="27" t="s">
        <v>19</v>
      </c>
      <c r="E33" s="15"/>
      <c r="F33" s="32">
        <v>51934647</v>
      </c>
      <c r="G33" s="32">
        <v>56874889</v>
      </c>
      <c r="H33" s="4">
        <v>68637773</v>
      </c>
      <c r="I33" s="5">
        <f t="shared" si="2"/>
        <v>7.2674415486699591</v>
      </c>
      <c r="J33" s="20"/>
      <c r="K33" s="4"/>
      <c r="L33" s="5"/>
    </row>
    <row r="34" spans="3:12" ht="16.5" customHeight="1">
      <c r="D34" s="19" t="s">
        <v>7</v>
      </c>
      <c r="E34" s="15"/>
      <c r="F34" s="4">
        <v>165554217</v>
      </c>
      <c r="G34" s="4">
        <v>195981032</v>
      </c>
      <c r="H34" s="4">
        <v>177095430</v>
      </c>
      <c r="I34" s="5">
        <f t="shared" si="2"/>
        <v>18.751055429225133</v>
      </c>
      <c r="K34" s="4"/>
      <c r="L34" s="5"/>
    </row>
    <row r="35" spans="3:12" ht="16.5" customHeight="1">
      <c r="D35" s="19" t="s">
        <v>24</v>
      </c>
      <c r="E35" s="15"/>
      <c r="F35" s="4">
        <v>0</v>
      </c>
      <c r="G35" s="4">
        <v>7164288</v>
      </c>
      <c r="H35" s="4">
        <v>8873945</v>
      </c>
      <c r="I35" s="5">
        <f t="shared" si="2"/>
        <v>0.9395828823527248</v>
      </c>
      <c r="K35" s="4"/>
      <c r="L35" s="5"/>
    </row>
    <row r="36" spans="3:12" ht="16.5" customHeight="1">
      <c r="D36" s="27" t="s">
        <v>14</v>
      </c>
      <c r="E36" s="15"/>
      <c r="F36" s="32">
        <v>8078039</v>
      </c>
      <c r="G36" s="32">
        <v>160187</v>
      </c>
      <c r="H36" s="6" t="s">
        <v>29</v>
      </c>
      <c r="I36" s="6" t="s">
        <v>29</v>
      </c>
      <c r="J36" s="20"/>
      <c r="K36" s="4"/>
      <c r="L36" s="5"/>
    </row>
    <row r="37" spans="3:12" ht="16.5" customHeight="1">
      <c r="D37" s="19" t="s">
        <v>8</v>
      </c>
      <c r="E37" s="15"/>
      <c r="F37" s="4">
        <v>25036600</v>
      </c>
      <c r="G37" s="4">
        <v>29647876</v>
      </c>
      <c r="H37" s="4">
        <v>34134246</v>
      </c>
      <c r="I37" s="5">
        <f t="shared" si="2"/>
        <v>3.61417083874387</v>
      </c>
      <c r="K37" s="4"/>
      <c r="L37" s="5"/>
    </row>
    <row r="38" spans="3:12" ht="16.5" customHeight="1">
      <c r="C38" s="19"/>
      <c r="D38" s="19" t="s">
        <v>16</v>
      </c>
      <c r="E38" s="15"/>
      <c r="F38" s="4">
        <v>0</v>
      </c>
      <c r="G38" s="4">
        <v>15</v>
      </c>
      <c r="H38" s="4">
        <v>0</v>
      </c>
      <c r="I38" s="5">
        <f t="shared" si="2"/>
        <v>0</v>
      </c>
      <c r="K38" s="4"/>
      <c r="L38" s="4"/>
    </row>
    <row r="39" spans="3:12" ht="16.5" customHeight="1">
      <c r="D39" s="19" t="s">
        <v>15</v>
      </c>
      <c r="E39" s="15"/>
      <c r="F39" s="4">
        <v>312726523</v>
      </c>
      <c r="G39" s="4">
        <v>377651428</v>
      </c>
      <c r="H39" s="4">
        <v>375259082</v>
      </c>
      <c r="I39" s="5">
        <f>H39/$H$28*100</f>
        <v>39.732836961982244</v>
      </c>
      <c r="K39" s="4"/>
      <c r="L39" s="5"/>
    </row>
    <row r="40" spans="3:12" ht="16.5" customHeight="1">
      <c r="D40" s="19" t="s">
        <v>10</v>
      </c>
      <c r="E40" s="15"/>
      <c r="F40" s="4">
        <v>3848290</v>
      </c>
      <c r="G40" s="4">
        <v>3725822</v>
      </c>
      <c r="H40" s="4">
        <v>3705061</v>
      </c>
      <c r="I40" s="5">
        <f>H40/$H$28*100</f>
        <v>0.39229586093588242</v>
      </c>
      <c r="K40" s="4"/>
      <c r="L40" s="5"/>
    </row>
    <row r="41" spans="3:12" ht="16.5" customHeight="1">
      <c r="D41" s="19" t="s">
        <v>17</v>
      </c>
      <c r="E41" s="15"/>
      <c r="F41" s="4">
        <v>21267959</v>
      </c>
      <c r="G41" s="4">
        <v>21799042</v>
      </c>
      <c r="H41" s="4">
        <v>19866571</v>
      </c>
      <c r="I41" s="5">
        <f>H41/$H$28*100</f>
        <v>2.1034939976126803</v>
      </c>
      <c r="K41" s="4"/>
      <c r="L41" s="5"/>
    </row>
    <row r="42" spans="3:12" ht="16.5" customHeight="1">
      <c r="D42" s="27" t="s">
        <v>20</v>
      </c>
      <c r="E42" s="15"/>
      <c r="F42" s="4">
        <v>254</v>
      </c>
      <c r="G42" s="4">
        <v>48</v>
      </c>
      <c r="H42" s="26" t="s">
        <v>30</v>
      </c>
      <c r="I42" s="6" t="s">
        <v>29</v>
      </c>
      <c r="K42" s="26"/>
      <c r="L42" s="6"/>
    </row>
    <row r="43" spans="3:12" ht="16.5" customHeight="1">
      <c r="D43" s="19" t="s">
        <v>9</v>
      </c>
      <c r="E43" s="15"/>
      <c r="F43" s="4">
        <v>26021109</v>
      </c>
      <c r="G43" s="4">
        <v>25582312</v>
      </c>
      <c r="H43" s="26" t="s">
        <v>30</v>
      </c>
      <c r="I43" s="6" t="s">
        <v>29</v>
      </c>
      <c r="K43" s="4"/>
      <c r="L43" s="5"/>
    </row>
    <row r="44" spans="3:12" ht="4.5" customHeight="1">
      <c r="C44" s="19"/>
      <c r="D44" s="19"/>
      <c r="E44" s="15"/>
      <c r="F44" s="4"/>
      <c r="G44" s="4"/>
      <c r="H44" s="4"/>
      <c r="I44" s="4"/>
      <c r="K44" s="4"/>
      <c r="L44" s="4"/>
    </row>
    <row r="45" spans="3:12" s="17" customFormat="1" ht="16.5" customHeight="1">
      <c r="C45" s="34" t="s">
        <v>12</v>
      </c>
      <c r="D45" s="34"/>
      <c r="E45" s="21"/>
      <c r="F45" s="2">
        <v>10015622</v>
      </c>
      <c r="G45" s="2">
        <v>8999683</v>
      </c>
      <c r="H45" s="2">
        <v>8591735</v>
      </c>
      <c r="I45" s="3">
        <v>100</v>
      </c>
      <c r="K45" s="2"/>
      <c r="L45" s="3"/>
    </row>
    <row r="46" spans="3:12" ht="3.75" customHeight="1">
      <c r="C46" s="19"/>
      <c r="D46" s="19"/>
      <c r="E46" s="15"/>
      <c r="F46" s="4"/>
      <c r="G46" s="4"/>
      <c r="H46" s="4"/>
      <c r="I46" s="5"/>
      <c r="K46" s="4"/>
      <c r="L46" s="5"/>
    </row>
    <row r="47" spans="3:12" ht="16.5" customHeight="1">
      <c r="D47" s="19" t="s">
        <v>5</v>
      </c>
      <c r="E47" s="15"/>
      <c r="F47" s="4">
        <v>505915</v>
      </c>
      <c r="G47" s="4">
        <v>345603</v>
      </c>
      <c r="H47" s="4">
        <v>248092</v>
      </c>
      <c r="I47" s="5">
        <f t="shared" ref="I47:I58" si="3">H47/$H$45*100</f>
        <v>2.8875657826969756</v>
      </c>
      <c r="K47" s="4"/>
      <c r="L47" s="5"/>
    </row>
    <row r="48" spans="3:12" ht="16.5" customHeight="1">
      <c r="D48" s="27" t="s">
        <v>18</v>
      </c>
      <c r="E48" s="15"/>
      <c r="F48" s="32">
        <v>371923</v>
      </c>
      <c r="G48" s="32">
        <v>423446</v>
      </c>
      <c r="H48" s="4">
        <v>413115</v>
      </c>
      <c r="I48" s="5">
        <f t="shared" si="3"/>
        <v>4.8082837750465997</v>
      </c>
      <c r="J48" s="20"/>
      <c r="K48" s="4"/>
      <c r="L48" s="5"/>
    </row>
    <row r="49" spans="2:12" ht="16.5" customHeight="1">
      <c r="D49" s="19" t="s">
        <v>6</v>
      </c>
      <c r="E49" s="15"/>
      <c r="F49" s="4">
        <v>1519835</v>
      </c>
      <c r="G49" s="4">
        <v>1093044</v>
      </c>
      <c r="H49" s="4">
        <v>819369</v>
      </c>
      <c r="I49" s="5">
        <f t="shared" si="3"/>
        <v>9.5367117351733963</v>
      </c>
      <c r="K49" s="4"/>
      <c r="L49" s="5"/>
    </row>
    <row r="50" spans="2:12" ht="16.5" customHeight="1">
      <c r="D50" s="27" t="s">
        <v>19</v>
      </c>
      <c r="E50" s="15"/>
      <c r="F50" s="32">
        <v>694496</v>
      </c>
      <c r="G50" s="32">
        <v>917357</v>
      </c>
      <c r="H50" s="4">
        <v>972196</v>
      </c>
      <c r="I50" s="5">
        <f t="shared" si="3"/>
        <v>11.315479353122507</v>
      </c>
      <c r="J50" s="20"/>
      <c r="K50" s="4"/>
      <c r="L50" s="5"/>
    </row>
    <row r="51" spans="2:12" ht="16.5" customHeight="1">
      <c r="D51" s="19" t="s">
        <v>7</v>
      </c>
      <c r="E51" s="15"/>
      <c r="F51" s="4">
        <v>570677</v>
      </c>
      <c r="G51" s="4">
        <v>500704</v>
      </c>
      <c r="H51" s="4">
        <v>426418</v>
      </c>
      <c r="I51" s="5">
        <f t="shared" si="3"/>
        <v>4.9631186250507024</v>
      </c>
      <c r="K51" s="4"/>
      <c r="L51" s="5"/>
    </row>
    <row r="52" spans="2:12" ht="16.5" customHeight="1">
      <c r="D52" s="19" t="s">
        <v>24</v>
      </c>
      <c r="E52" s="15"/>
      <c r="F52" s="4">
        <v>0</v>
      </c>
      <c r="G52" s="4">
        <v>8431</v>
      </c>
      <c r="H52" s="4">
        <v>12648</v>
      </c>
      <c r="I52" s="5">
        <f t="shared" si="3"/>
        <v>0.14721124429466226</v>
      </c>
      <c r="K52" s="4"/>
      <c r="L52" s="5"/>
    </row>
    <row r="53" spans="2:12" ht="16.5" customHeight="1">
      <c r="D53" s="27" t="s">
        <v>14</v>
      </c>
      <c r="E53" s="15"/>
      <c r="F53" s="32">
        <v>19011</v>
      </c>
      <c r="G53" s="32">
        <v>12179</v>
      </c>
      <c r="H53" s="6" t="s">
        <v>29</v>
      </c>
      <c r="I53" s="6" t="s">
        <v>29</v>
      </c>
      <c r="J53" s="20"/>
      <c r="K53" s="4"/>
      <c r="L53" s="5"/>
    </row>
    <row r="54" spans="2:12" ht="16.5" customHeight="1">
      <c r="D54" s="19" t="s">
        <v>8</v>
      </c>
      <c r="E54" s="15"/>
      <c r="F54" s="4">
        <v>847532</v>
      </c>
      <c r="G54" s="4">
        <v>1180518</v>
      </c>
      <c r="H54" s="4">
        <v>1400567</v>
      </c>
      <c r="I54" s="5">
        <f t="shared" si="3"/>
        <v>16.301329126189298</v>
      </c>
      <c r="K54" s="4"/>
      <c r="L54" s="5"/>
    </row>
    <row r="55" spans="2:12" ht="16.5" customHeight="1">
      <c r="C55" s="19"/>
      <c r="D55" s="19" t="s">
        <v>16</v>
      </c>
      <c r="E55" s="15"/>
      <c r="F55" s="4">
        <v>1694</v>
      </c>
      <c r="G55" s="4">
        <v>1983</v>
      </c>
      <c r="H55" s="4">
        <v>1983</v>
      </c>
      <c r="I55" s="5">
        <f t="shared" si="3"/>
        <v>2.3080320796672615E-2</v>
      </c>
      <c r="K55" s="4"/>
      <c r="L55" s="5"/>
    </row>
    <row r="56" spans="2:12" ht="16.5" customHeight="1">
      <c r="D56" s="19" t="s">
        <v>15</v>
      </c>
      <c r="E56" s="15"/>
      <c r="F56" s="4">
        <v>5481170</v>
      </c>
      <c r="G56" s="4">
        <v>4500183</v>
      </c>
      <c r="H56" s="4">
        <v>4288707</v>
      </c>
      <c r="I56" s="5">
        <f t="shared" si="3"/>
        <v>49.916658276820691</v>
      </c>
      <c r="K56" s="4"/>
      <c r="L56" s="5"/>
    </row>
    <row r="57" spans="2:12" ht="16.5" customHeight="1">
      <c r="D57" s="19" t="s">
        <v>10</v>
      </c>
      <c r="E57" s="15"/>
      <c r="F57" s="4">
        <v>1553</v>
      </c>
      <c r="G57" s="4">
        <v>2480</v>
      </c>
      <c r="H57" s="4">
        <v>524</v>
      </c>
      <c r="I57" s="5">
        <f t="shared" si="3"/>
        <v>6.0988845675524206E-3</v>
      </c>
      <c r="K57" s="4"/>
      <c r="L57" s="5"/>
    </row>
    <row r="58" spans="2:12" ht="17.25" customHeight="1">
      <c r="D58" s="19" t="s">
        <v>17</v>
      </c>
      <c r="E58" s="15"/>
      <c r="F58" s="4">
        <v>0</v>
      </c>
      <c r="G58" s="4">
        <v>0</v>
      </c>
      <c r="H58" s="4">
        <v>1</v>
      </c>
      <c r="I58" s="5">
        <f t="shared" si="3"/>
        <v>1.1639092686168743E-5</v>
      </c>
      <c r="K58" s="4"/>
      <c r="L58" s="5"/>
    </row>
    <row r="59" spans="2:12" ht="16.5" customHeight="1">
      <c r="D59" s="27" t="s">
        <v>20</v>
      </c>
      <c r="E59" s="15"/>
      <c r="F59" s="4">
        <v>0</v>
      </c>
      <c r="G59" s="4">
        <v>0</v>
      </c>
      <c r="H59" s="26" t="s">
        <v>30</v>
      </c>
      <c r="I59" s="6" t="s">
        <v>29</v>
      </c>
      <c r="K59" s="26"/>
      <c r="L59" s="6"/>
    </row>
    <row r="60" spans="2:12" ht="16.5" customHeight="1">
      <c r="D60" s="19" t="s">
        <v>9</v>
      </c>
      <c r="E60" s="15"/>
      <c r="F60" s="4">
        <v>1815</v>
      </c>
      <c r="G60" s="4">
        <v>13755</v>
      </c>
      <c r="H60" s="26" t="s">
        <v>30</v>
      </c>
      <c r="I60" s="6" t="s">
        <v>29</v>
      </c>
      <c r="K60" s="4"/>
      <c r="L60" s="5"/>
    </row>
    <row r="61" spans="2:12" ht="3.75" customHeight="1" thickBot="1">
      <c r="C61" s="19"/>
      <c r="D61" s="19"/>
      <c r="E61" s="22"/>
      <c r="F61" s="23"/>
      <c r="G61" s="23"/>
      <c r="H61" s="23"/>
      <c r="I61" s="24"/>
    </row>
    <row r="62" spans="2:12" ht="3.75" customHeight="1" thickTop="1">
      <c r="B62" s="28"/>
      <c r="C62" s="29"/>
      <c r="D62" s="25"/>
      <c r="E62" s="25"/>
      <c r="F62" s="25"/>
      <c r="G62" s="25"/>
      <c r="H62" s="25"/>
    </row>
  </sheetData>
  <mergeCells count="7">
    <mergeCell ref="C45:D45"/>
    <mergeCell ref="C28:D28"/>
    <mergeCell ref="G8:G9"/>
    <mergeCell ref="H8:I8"/>
    <mergeCell ref="C11:D11"/>
    <mergeCell ref="B8:E9"/>
    <mergeCell ref="F8:F9"/>
  </mergeCells>
  <phoneticPr fontId="3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tone-f01</vt:lpstr>
      <vt:lpstr>'tone-f01'!Print_Area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2019-01-16T01:21:01Z</cp:lastPrinted>
  <dcterms:created xsi:type="dcterms:W3CDTF">2008-02-21T02:56:47Z</dcterms:created>
  <dcterms:modified xsi:type="dcterms:W3CDTF">2019-03-19T04:27:18Z</dcterms:modified>
</cp:coreProperties>
</file>