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894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<sst xmlns="http://schemas.openxmlformats.org/spreadsheetml/2006/main" count="83" uniqueCount="50">
  <si>
    <t>区     分</t>
  </si>
  <si>
    <t>事務職員</t>
  </si>
  <si>
    <t>教員</t>
  </si>
  <si>
    <t>学校図書館職員</t>
  </si>
  <si>
    <t>養護職員</t>
  </si>
  <si>
    <t>警備員</t>
  </si>
  <si>
    <t>その他</t>
  </si>
  <si>
    <t>非常勤講師</t>
  </si>
  <si>
    <t>用務員</t>
  </si>
  <si>
    <t>実習教諭</t>
  </si>
  <si>
    <t>計</t>
  </si>
  <si>
    <t>給食職員</t>
  </si>
  <si>
    <t>Ｐ     Ｔ     Ａ</t>
  </si>
  <si>
    <t>そ    の    他</t>
  </si>
  <si>
    <t>　　　　　　計</t>
  </si>
  <si>
    <t>西部教育事務所(本所)</t>
  </si>
  <si>
    <t>　　　　呉市</t>
  </si>
  <si>
    <t>　　　　竹原市</t>
  </si>
  <si>
    <t>　　　　大竹市</t>
  </si>
  <si>
    <t>　　　　東広島市</t>
  </si>
  <si>
    <t>　　　　廿日市市</t>
  </si>
  <si>
    <t>　　　　江田島市</t>
  </si>
  <si>
    <t>　　　　府中町</t>
  </si>
  <si>
    <t>　　　　海田町</t>
  </si>
  <si>
    <t>　　　　熊野町</t>
  </si>
  <si>
    <t>　　　　坂町</t>
  </si>
  <si>
    <t>　　　　大崎上島町</t>
  </si>
  <si>
    <t>西部教育事務所(芸北支所)</t>
  </si>
  <si>
    <t>　　　　安芸高田市</t>
  </si>
  <si>
    <t>　　　　安芸太田町</t>
  </si>
  <si>
    <t>　　　　北広島町</t>
  </si>
  <si>
    <t>東部教育事務所</t>
  </si>
  <si>
    <t>　　　　三原市</t>
  </si>
  <si>
    <t>　　　　尾道市</t>
  </si>
  <si>
    <t>　　　　府中市</t>
  </si>
  <si>
    <t>　　　　世羅町</t>
  </si>
  <si>
    <t>　　　　神石高原町</t>
  </si>
  <si>
    <t>北部教育事務所</t>
  </si>
  <si>
    <t>　　　　三次市</t>
  </si>
  <si>
    <t>　　　　庄原市</t>
  </si>
  <si>
    <t>市   町</t>
  </si>
  <si>
    <t>　注：「養護職員」欄には，養護教諭を含む。</t>
  </si>
  <si>
    <t>広島市</t>
  </si>
  <si>
    <t>福山市</t>
  </si>
  <si>
    <t>義務教育学校の教職員数（負担法によらない者）</t>
  </si>
  <si>
    <t>17</t>
  </si>
  <si>
    <t>合計（事務職員，教員，学校図書館職員，養護職員，給食職員，実習教諭，用務員，警備員，その他）</t>
  </si>
  <si>
    <t xml:space="preserve">     29 （公立）</t>
  </si>
  <si>
    <t xml:space="preserve">     28 （公立）</t>
  </si>
  <si>
    <t xml:space="preserve">     30 （公立）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</si>
</sst>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0.00;\-\0.00"/>
    <numFmt numFmtId="177" formatCode="yy&quot;年&quot;m&quot;月&quot;"/>
    <numFmt numFmtId="178" formatCode="[$-411]gggee&quot;年&quot;m&quot;月&quot;d&quot;日&quot;"/>
    <numFmt numFmtId="179" formatCode="hh\:mm\:ss\ AM/PM"/>
    <numFmt numFmtId="180" formatCode="hh\:mm\ AM/PM"/>
    <numFmt numFmtId="181" formatCode="hh\:mm\:ss"/>
    <numFmt numFmtId="182" formatCode="hh\:mm"/>
    <numFmt numFmtId="183" formatCode="#,###,###;[Red]\-#,###,###;&quot;-&quot;;&quot;-&quot;"/>
  </numFmts>
  <fonts count="4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9"/>
      <color indexed="63"/>
      <name val="ＭＳ Ｐ明朝"/>
      <family val="1"/>
    </font>
    <font>
      <sz val="12"/>
      <color indexed="63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63"/>
      <name val="ＭＳ Ｐ明朝"/>
      <family val="1"/>
    </font>
    <font>
      <sz val="8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183" fontId="8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83" fontId="8" fillId="0" borderId="10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left"/>
    </xf>
    <xf numFmtId="1" fontId="8" fillId="0" borderId="15" xfId="0" applyNumberFormat="1" applyFont="1" applyBorder="1" applyAlignment="1">
      <alignment horizontal="left"/>
    </xf>
    <xf numFmtId="0" fontId="6" fillId="0" borderId="0" xfId="0" applyFont="1" applyAlignment="1" quotePrefix="1">
      <alignment horizontal="center" vertical="center"/>
    </xf>
    <xf numFmtId="1" fontId="12" fillId="0" borderId="16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1" fontId="10" fillId="0" borderId="18" xfId="0" applyNumberFormat="1" applyFont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" fontId="8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12" fillId="0" borderId="16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83" fontId="31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2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29" sqref="N29"/>
    </sheetView>
  </sheetViews>
  <sheetFormatPr defaultColWidth="10.625" defaultRowHeight="12.75"/>
  <cols>
    <col min="1" max="1" width="21.625" style="1" customWidth="1"/>
    <col min="2" max="23" width="4.875" style="1" customWidth="1"/>
    <col min="24" max="29" width="4.625" style="1" customWidth="1"/>
    <col min="30" max="35" width="4.125" style="1" customWidth="1"/>
    <col min="36" max="16384" width="10.625" style="1" customWidth="1"/>
  </cols>
  <sheetData>
    <row r="1" spans="8:26" ht="40.5" customHeight="1">
      <c r="H1" s="18" t="s">
        <v>45</v>
      </c>
      <c r="J1" s="23" t="s">
        <v>44</v>
      </c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35" s="10" customFormat="1" ht="12.75" customHeight="1" thickBot="1">
      <c r="A2" s="7"/>
      <c r="B2" s="8"/>
      <c r="C2" s="8"/>
      <c r="D2" s="8"/>
      <c r="E2" s="8"/>
      <c r="F2" s="8"/>
      <c r="G2" s="8"/>
      <c r="H2" s="8"/>
      <c r="I2" s="9"/>
      <c r="J2" s="9"/>
      <c r="K2" s="8"/>
      <c r="L2" s="8"/>
      <c r="M2" s="8"/>
      <c r="N2" s="8"/>
      <c r="O2" s="9"/>
      <c r="P2" s="9"/>
      <c r="Q2" s="8"/>
      <c r="R2" s="8"/>
      <c r="S2" s="8"/>
      <c r="T2" s="8"/>
      <c r="U2" s="9"/>
      <c r="V2" s="9"/>
      <c r="W2" s="9"/>
      <c r="X2" s="9"/>
      <c r="Y2" s="9"/>
      <c r="Z2" s="9"/>
      <c r="AA2" s="9"/>
      <c r="AB2" s="9"/>
      <c r="AC2" s="8"/>
      <c r="AD2" s="8"/>
      <c r="AE2" s="9"/>
      <c r="AF2" s="8"/>
      <c r="AG2" s="9"/>
      <c r="AH2" s="9"/>
      <c r="AI2" s="8"/>
    </row>
    <row r="3" spans="1:35" ht="76.5" customHeight="1" thickTop="1">
      <c r="A3" s="12"/>
      <c r="B3" s="25" t="s">
        <v>46</v>
      </c>
      <c r="C3" s="26"/>
      <c r="D3" s="26"/>
      <c r="E3" s="27"/>
      <c r="F3" s="28" t="s">
        <v>1</v>
      </c>
      <c r="G3" s="29"/>
      <c r="H3" s="30"/>
      <c r="I3" s="21" t="s">
        <v>2</v>
      </c>
      <c r="J3" s="29"/>
      <c r="K3" s="30"/>
      <c r="L3" s="28" t="s">
        <v>3</v>
      </c>
      <c r="M3" s="29"/>
      <c r="N3" s="30"/>
      <c r="O3" s="21" t="s">
        <v>4</v>
      </c>
      <c r="P3" s="29"/>
      <c r="Q3" s="30"/>
      <c r="R3" s="28" t="s">
        <v>11</v>
      </c>
      <c r="S3" s="29"/>
      <c r="T3" s="30"/>
      <c r="U3" s="21" t="s">
        <v>9</v>
      </c>
      <c r="V3" s="29"/>
      <c r="W3" s="30"/>
      <c r="X3" s="21" t="s">
        <v>8</v>
      </c>
      <c r="Y3" s="29"/>
      <c r="Z3" s="30"/>
      <c r="AA3" s="21" t="s">
        <v>5</v>
      </c>
      <c r="AB3" s="29"/>
      <c r="AC3" s="30"/>
      <c r="AD3" s="28" t="s">
        <v>6</v>
      </c>
      <c r="AE3" s="29"/>
      <c r="AF3" s="30"/>
      <c r="AG3" s="21" t="s">
        <v>7</v>
      </c>
      <c r="AH3" s="22"/>
      <c r="AI3" s="22"/>
    </row>
    <row r="4" spans="1:35" ht="21" customHeight="1">
      <c r="A4" s="13" t="s">
        <v>0</v>
      </c>
      <c r="B4" s="31" t="s">
        <v>10</v>
      </c>
      <c r="C4" s="19" t="s">
        <v>40</v>
      </c>
      <c r="D4" s="19" t="s">
        <v>12</v>
      </c>
      <c r="E4" s="19" t="s">
        <v>13</v>
      </c>
      <c r="F4" s="19" t="s">
        <v>40</v>
      </c>
      <c r="G4" s="19" t="s">
        <v>12</v>
      </c>
      <c r="H4" s="19" t="s">
        <v>13</v>
      </c>
      <c r="I4" s="19" t="s">
        <v>40</v>
      </c>
      <c r="J4" s="19" t="s">
        <v>12</v>
      </c>
      <c r="K4" s="19" t="s">
        <v>13</v>
      </c>
      <c r="L4" s="19" t="s">
        <v>40</v>
      </c>
      <c r="M4" s="19" t="s">
        <v>12</v>
      </c>
      <c r="N4" s="19" t="s">
        <v>13</v>
      </c>
      <c r="O4" s="19" t="s">
        <v>40</v>
      </c>
      <c r="P4" s="19" t="s">
        <v>12</v>
      </c>
      <c r="Q4" s="19" t="s">
        <v>13</v>
      </c>
      <c r="R4" s="19" t="s">
        <v>40</v>
      </c>
      <c r="S4" s="19" t="s">
        <v>12</v>
      </c>
      <c r="T4" s="19" t="s">
        <v>13</v>
      </c>
      <c r="U4" s="19" t="s">
        <v>40</v>
      </c>
      <c r="V4" s="19" t="s">
        <v>12</v>
      </c>
      <c r="W4" s="19" t="s">
        <v>13</v>
      </c>
      <c r="X4" s="19" t="s">
        <v>40</v>
      </c>
      <c r="Y4" s="19" t="s">
        <v>12</v>
      </c>
      <c r="Z4" s="19" t="s">
        <v>13</v>
      </c>
      <c r="AA4" s="19" t="s">
        <v>40</v>
      </c>
      <c r="AB4" s="19" t="s">
        <v>12</v>
      </c>
      <c r="AC4" s="19" t="s">
        <v>13</v>
      </c>
      <c r="AD4" s="19" t="s">
        <v>40</v>
      </c>
      <c r="AE4" s="19" t="s">
        <v>12</v>
      </c>
      <c r="AF4" s="19" t="s">
        <v>13</v>
      </c>
      <c r="AG4" s="19" t="s">
        <v>40</v>
      </c>
      <c r="AH4" s="19" t="s">
        <v>12</v>
      </c>
      <c r="AI4" s="19" t="s">
        <v>13</v>
      </c>
    </row>
    <row r="5" spans="1:35" ht="21" customHeight="1">
      <c r="A5" s="14"/>
      <c r="B5" s="32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s="5" customFormat="1" ht="6.75" customHeight="1">
      <c r="A6" s="1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4"/>
      <c r="AH6" s="4"/>
      <c r="AI6" s="4"/>
    </row>
    <row r="7" spans="1:35" s="5" customFormat="1" ht="15" customHeight="1">
      <c r="A7" s="16" t="s">
        <v>48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</row>
    <row r="8" spans="1:35" s="5" customFormat="1" ht="15" customHeight="1">
      <c r="A8" s="16" t="s">
        <v>47</v>
      </c>
      <c r="B8" s="3">
        <v>3</v>
      </c>
      <c r="C8" s="3">
        <v>3</v>
      </c>
      <c r="D8" s="3">
        <v>0</v>
      </c>
      <c r="E8" s="3">
        <v>0</v>
      </c>
      <c r="F8" s="3">
        <v>1</v>
      </c>
      <c r="G8" s="3">
        <v>0</v>
      </c>
      <c r="H8" s="3">
        <v>0</v>
      </c>
      <c r="I8" s="3">
        <v>2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</row>
    <row r="9" spans="1:35" s="5" customFormat="1" ht="15" customHeight="1">
      <c r="A9" s="16" t="s">
        <v>49</v>
      </c>
      <c r="B9" s="3">
        <f>B11+B12+B25+B30+B37+B41</f>
        <v>3</v>
      </c>
      <c r="C9" s="3">
        <f aca="true" t="shared" si="0" ref="C9:AI9">C11+C12+C25+C30+C37+C41</f>
        <v>3</v>
      </c>
      <c r="D9" s="3">
        <f t="shared" si="0"/>
        <v>0</v>
      </c>
      <c r="E9" s="3">
        <f t="shared" si="0"/>
        <v>0</v>
      </c>
      <c r="F9" s="3">
        <f t="shared" si="0"/>
        <v>1</v>
      </c>
      <c r="G9" s="3">
        <f t="shared" si="0"/>
        <v>0</v>
      </c>
      <c r="H9" s="3">
        <f t="shared" si="0"/>
        <v>0</v>
      </c>
      <c r="I9" s="3">
        <f t="shared" si="0"/>
        <v>2</v>
      </c>
      <c r="J9" s="3">
        <f t="shared" si="0"/>
        <v>0</v>
      </c>
      <c r="K9" s="3">
        <f t="shared" si="0"/>
        <v>0</v>
      </c>
      <c r="L9" s="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0"/>
        <v>0</v>
      </c>
      <c r="Q9" s="3">
        <f t="shared" si="0"/>
        <v>0</v>
      </c>
      <c r="R9" s="3">
        <f t="shared" si="0"/>
        <v>0</v>
      </c>
      <c r="S9" s="3">
        <f t="shared" si="0"/>
        <v>0</v>
      </c>
      <c r="T9" s="3">
        <f t="shared" si="0"/>
        <v>0</v>
      </c>
      <c r="U9" s="3">
        <f t="shared" si="0"/>
        <v>0</v>
      </c>
      <c r="V9" s="3">
        <f t="shared" si="0"/>
        <v>0</v>
      </c>
      <c r="W9" s="3">
        <f t="shared" si="0"/>
        <v>0</v>
      </c>
      <c r="X9" s="3">
        <f t="shared" si="0"/>
        <v>0</v>
      </c>
      <c r="Y9" s="3">
        <f t="shared" si="0"/>
        <v>0</v>
      </c>
      <c r="Z9" s="3">
        <f t="shared" si="0"/>
        <v>0</v>
      </c>
      <c r="AA9" s="3">
        <f t="shared" si="0"/>
        <v>0</v>
      </c>
      <c r="AB9" s="3">
        <f t="shared" si="0"/>
        <v>0</v>
      </c>
      <c r="AC9" s="3">
        <f t="shared" si="0"/>
        <v>0</v>
      </c>
      <c r="AD9" s="3">
        <f t="shared" si="0"/>
        <v>0</v>
      </c>
      <c r="AE9" s="3">
        <f t="shared" si="0"/>
        <v>0</v>
      </c>
      <c r="AF9" s="3">
        <f t="shared" si="0"/>
        <v>0</v>
      </c>
      <c r="AG9" s="3">
        <f t="shared" si="0"/>
        <v>0</v>
      </c>
      <c r="AH9" s="3">
        <f t="shared" si="0"/>
        <v>0</v>
      </c>
      <c r="AI9" s="3">
        <f t="shared" si="0"/>
        <v>0</v>
      </c>
    </row>
    <row r="10" spans="1:35" s="5" customFormat="1" ht="15" customHeight="1">
      <c r="A10" s="1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s="5" customFormat="1" ht="15" customHeight="1">
      <c r="A11" s="16" t="s">
        <v>42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</row>
    <row r="12" spans="1:35" s="5" customFormat="1" ht="15" customHeight="1">
      <c r="A12" s="16" t="s">
        <v>43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</row>
    <row r="13" spans="1:35" s="5" customFormat="1" ht="15" customHeight="1">
      <c r="A13" s="16" t="s">
        <v>15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s="5" customFormat="1" ht="15" customHeight="1">
      <c r="A14" s="16" t="s">
        <v>16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</row>
    <row r="15" spans="1:35" s="5" customFormat="1" ht="15" customHeight="1">
      <c r="A15" s="16" t="s">
        <v>17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</row>
    <row r="16" spans="1:35" s="5" customFormat="1" ht="15" customHeight="1">
      <c r="A16" s="16" t="s">
        <v>18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</row>
    <row r="17" spans="1:35" s="5" customFormat="1" ht="15" customHeight="1">
      <c r="A17" s="16" t="s">
        <v>19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</row>
    <row r="18" spans="1:35" s="5" customFormat="1" ht="15" customHeight="1">
      <c r="A18" s="16" t="s">
        <v>20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</row>
    <row r="19" spans="1:35" s="5" customFormat="1" ht="15" customHeight="1">
      <c r="A19" s="16" t="s">
        <v>21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</row>
    <row r="20" spans="1:35" s="5" customFormat="1" ht="15" customHeight="1">
      <c r="A20" s="16" t="s">
        <v>22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</row>
    <row r="21" spans="1:35" s="5" customFormat="1" ht="15" customHeight="1">
      <c r="A21" s="16" t="s">
        <v>23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</row>
    <row r="22" spans="1:35" s="5" customFormat="1" ht="15" customHeight="1">
      <c r="A22" s="16" t="s">
        <v>24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</row>
    <row r="23" spans="1:35" s="5" customFormat="1" ht="15" customHeight="1">
      <c r="A23" s="16" t="s">
        <v>25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</row>
    <row r="24" spans="1:35" s="5" customFormat="1" ht="15" customHeight="1">
      <c r="A24" s="16" t="s">
        <v>26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</row>
    <row r="25" spans="1:35" s="5" customFormat="1" ht="15" customHeight="1">
      <c r="A25" s="16" t="s">
        <v>14</v>
      </c>
      <c r="B25" s="3">
        <f>C25+D25+E25</f>
        <v>0</v>
      </c>
      <c r="C25" s="3">
        <f>F25+I25+L25+O25+R25+U25+X25+AA25+AD25</f>
        <v>0</v>
      </c>
      <c r="D25" s="3">
        <f>G25+J25+M25+P25+S25+V25+Y25+AB25+AE25</f>
        <v>0</v>
      </c>
      <c r="E25" s="3">
        <f>H25+K25+N25+Q25+T25+W25+Z25+AC25+AF25</f>
        <v>0</v>
      </c>
      <c r="F25" s="3">
        <f aca="true" t="shared" si="1" ref="F25:AI25">+F14+F15+F16+F17+F18+F19+F20+F21+F22+F23+F24</f>
        <v>0</v>
      </c>
      <c r="G25" s="3">
        <f t="shared" si="1"/>
        <v>0</v>
      </c>
      <c r="H25" s="3">
        <f t="shared" si="1"/>
        <v>0</v>
      </c>
      <c r="I25" s="3">
        <f t="shared" si="1"/>
        <v>0</v>
      </c>
      <c r="J25" s="3">
        <f t="shared" si="1"/>
        <v>0</v>
      </c>
      <c r="K25" s="3">
        <f t="shared" si="1"/>
        <v>0</v>
      </c>
      <c r="L25" s="3">
        <f t="shared" si="1"/>
        <v>0</v>
      </c>
      <c r="M25" s="3">
        <f t="shared" si="1"/>
        <v>0</v>
      </c>
      <c r="N25" s="3">
        <f t="shared" si="1"/>
        <v>0</v>
      </c>
      <c r="O25" s="3">
        <f t="shared" si="1"/>
        <v>0</v>
      </c>
      <c r="P25" s="3">
        <f t="shared" si="1"/>
        <v>0</v>
      </c>
      <c r="Q25" s="3">
        <f t="shared" si="1"/>
        <v>0</v>
      </c>
      <c r="R25" s="3">
        <f t="shared" si="1"/>
        <v>0</v>
      </c>
      <c r="S25" s="3">
        <f t="shared" si="1"/>
        <v>0</v>
      </c>
      <c r="T25" s="3">
        <f t="shared" si="1"/>
        <v>0</v>
      </c>
      <c r="U25" s="3">
        <f t="shared" si="1"/>
        <v>0</v>
      </c>
      <c r="V25" s="3">
        <f t="shared" si="1"/>
        <v>0</v>
      </c>
      <c r="W25" s="3">
        <f t="shared" si="1"/>
        <v>0</v>
      </c>
      <c r="X25" s="3">
        <f t="shared" si="1"/>
        <v>0</v>
      </c>
      <c r="Y25" s="3">
        <f t="shared" si="1"/>
        <v>0</v>
      </c>
      <c r="Z25" s="3">
        <f t="shared" si="1"/>
        <v>0</v>
      </c>
      <c r="AA25" s="3">
        <f t="shared" si="1"/>
        <v>0</v>
      </c>
      <c r="AB25" s="3">
        <f t="shared" si="1"/>
        <v>0</v>
      </c>
      <c r="AC25" s="3">
        <f t="shared" si="1"/>
        <v>0</v>
      </c>
      <c r="AD25" s="3">
        <f t="shared" si="1"/>
        <v>0</v>
      </c>
      <c r="AE25" s="3">
        <f t="shared" si="1"/>
        <v>0</v>
      </c>
      <c r="AF25" s="3">
        <f t="shared" si="1"/>
        <v>0</v>
      </c>
      <c r="AG25" s="3">
        <f t="shared" si="1"/>
        <v>0</v>
      </c>
      <c r="AH25" s="3">
        <f t="shared" si="1"/>
        <v>0</v>
      </c>
      <c r="AI25" s="3">
        <f t="shared" si="1"/>
        <v>0</v>
      </c>
    </row>
    <row r="26" spans="1:35" s="5" customFormat="1" ht="15" customHeight="1">
      <c r="A26" s="16" t="s">
        <v>27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s="5" customFormat="1" ht="15" customHeight="1">
      <c r="A27" s="16" t="s">
        <v>28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</row>
    <row r="28" spans="1:35" s="5" customFormat="1" ht="15" customHeight="1">
      <c r="A28" s="16" t="s">
        <v>29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</row>
    <row r="29" spans="1:35" s="5" customFormat="1" ht="15" customHeight="1">
      <c r="A29" s="16" t="s">
        <v>30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</row>
    <row r="30" spans="1:35" s="5" customFormat="1" ht="15" customHeight="1">
      <c r="A30" s="16" t="s">
        <v>14</v>
      </c>
      <c r="B30" s="3">
        <f>C30+D30+E30</f>
        <v>0</v>
      </c>
      <c r="C30" s="3">
        <f>F30+I30+L30+O30+R30+U30+X30+AA30+AD30</f>
        <v>0</v>
      </c>
      <c r="D30" s="3">
        <f>G30+J30+M30+P30+S30+V30+Y30+AB30+AE30</f>
        <v>0</v>
      </c>
      <c r="E30" s="3">
        <f>H30+K30+N30+Q30+T30+W30+Z30+AC30+AF30</f>
        <v>0</v>
      </c>
      <c r="F30" s="3">
        <f aca="true" t="shared" si="2" ref="F30:AI30">+F27+F28+F29</f>
        <v>0</v>
      </c>
      <c r="G30" s="3">
        <f t="shared" si="2"/>
        <v>0</v>
      </c>
      <c r="H30" s="3">
        <f t="shared" si="2"/>
        <v>0</v>
      </c>
      <c r="I30" s="3">
        <f t="shared" si="2"/>
        <v>0</v>
      </c>
      <c r="J30" s="3">
        <f t="shared" si="2"/>
        <v>0</v>
      </c>
      <c r="K30" s="3">
        <f t="shared" si="2"/>
        <v>0</v>
      </c>
      <c r="L30" s="3">
        <f t="shared" si="2"/>
        <v>0</v>
      </c>
      <c r="M30" s="3">
        <f t="shared" si="2"/>
        <v>0</v>
      </c>
      <c r="N30" s="3">
        <f t="shared" si="2"/>
        <v>0</v>
      </c>
      <c r="O30" s="3">
        <f t="shared" si="2"/>
        <v>0</v>
      </c>
      <c r="P30" s="3">
        <f t="shared" si="2"/>
        <v>0</v>
      </c>
      <c r="Q30" s="3">
        <f t="shared" si="2"/>
        <v>0</v>
      </c>
      <c r="R30" s="3">
        <f t="shared" si="2"/>
        <v>0</v>
      </c>
      <c r="S30" s="3">
        <f t="shared" si="2"/>
        <v>0</v>
      </c>
      <c r="T30" s="3">
        <f t="shared" si="2"/>
        <v>0</v>
      </c>
      <c r="U30" s="3">
        <f t="shared" si="2"/>
        <v>0</v>
      </c>
      <c r="V30" s="3">
        <f t="shared" si="2"/>
        <v>0</v>
      </c>
      <c r="W30" s="3">
        <f t="shared" si="2"/>
        <v>0</v>
      </c>
      <c r="X30" s="3">
        <f t="shared" si="2"/>
        <v>0</v>
      </c>
      <c r="Y30" s="3">
        <f t="shared" si="2"/>
        <v>0</v>
      </c>
      <c r="Z30" s="3">
        <f t="shared" si="2"/>
        <v>0</v>
      </c>
      <c r="AA30" s="3">
        <f t="shared" si="2"/>
        <v>0</v>
      </c>
      <c r="AB30" s="3">
        <f t="shared" si="2"/>
        <v>0</v>
      </c>
      <c r="AC30" s="3">
        <f t="shared" si="2"/>
        <v>0</v>
      </c>
      <c r="AD30" s="3">
        <f t="shared" si="2"/>
        <v>0</v>
      </c>
      <c r="AE30" s="3">
        <f t="shared" si="2"/>
        <v>0</v>
      </c>
      <c r="AF30" s="3">
        <f t="shared" si="2"/>
        <v>0</v>
      </c>
      <c r="AG30" s="3">
        <f t="shared" si="2"/>
        <v>0</v>
      </c>
      <c r="AH30" s="3">
        <f t="shared" si="2"/>
        <v>0</v>
      </c>
      <c r="AI30" s="3">
        <f t="shared" si="2"/>
        <v>0</v>
      </c>
    </row>
    <row r="31" spans="1:35" s="5" customFormat="1" ht="15" customHeight="1">
      <c r="A31" s="16" t="s">
        <v>31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s="5" customFormat="1" ht="15" customHeight="1">
      <c r="A32" s="16" t="s">
        <v>32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</row>
    <row r="33" spans="1:35" s="5" customFormat="1" ht="15" customHeight="1">
      <c r="A33" s="16" t="s">
        <v>33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</row>
    <row r="34" spans="1:35" s="5" customFormat="1" ht="15" customHeight="1">
      <c r="A34" s="16" t="s">
        <v>34</v>
      </c>
      <c r="B34" s="3">
        <f>SUM(C34:E34)</f>
        <v>3</v>
      </c>
      <c r="C34" s="3">
        <f>F34+I34+L34+O34+R34+U34+X34+AA34+AD34</f>
        <v>3</v>
      </c>
      <c r="D34" s="33">
        <v>0</v>
      </c>
      <c r="E34" s="33">
        <v>0</v>
      </c>
      <c r="F34" s="33">
        <v>1</v>
      </c>
      <c r="G34" s="33">
        <v>0</v>
      </c>
      <c r="H34" s="33">
        <v>0</v>
      </c>
      <c r="I34" s="33">
        <v>2</v>
      </c>
      <c r="J34" s="3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</row>
    <row r="35" spans="1:35" s="5" customFormat="1" ht="15" customHeight="1">
      <c r="A35" s="16" t="s">
        <v>35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</row>
    <row r="36" spans="1:35" s="5" customFormat="1" ht="15" customHeight="1">
      <c r="A36" s="16" t="s">
        <v>36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</row>
    <row r="37" spans="1:35" s="5" customFormat="1" ht="15" customHeight="1">
      <c r="A37" s="16" t="s">
        <v>14</v>
      </c>
      <c r="B37" s="3">
        <f>C37+D37+E37</f>
        <v>3</v>
      </c>
      <c r="C37" s="3">
        <f>F37+I37+L37+O37+R37+U37+X37+AA37+AD37</f>
        <v>3</v>
      </c>
      <c r="D37" s="3">
        <f>G37+J37+M37+P37+S37+V37+Y37+AB37+AE37</f>
        <v>0</v>
      </c>
      <c r="E37" s="3">
        <f>H37+K37+N37+Q37+T37+W37+Z37+AC37+AF37</f>
        <v>0</v>
      </c>
      <c r="F37" s="3">
        <f>+F32+F33+F34+F35+F36</f>
        <v>1</v>
      </c>
      <c r="G37" s="3">
        <f aca="true" t="shared" si="3" ref="G37:AI37">+G32+G33+G34+G35+G36</f>
        <v>0</v>
      </c>
      <c r="H37" s="3">
        <f t="shared" si="3"/>
        <v>0</v>
      </c>
      <c r="I37" s="3">
        <f>+I32+I33+I34+I35+I36</f>
        <v>2</v>
      </c>
      <c r="J37" s="3">
        <f t="shared" si="3"/>
        <v>0</v>
      </c>
      <c r="K37" s="3">
        <f t="shared" si="3"/>
        <v>0</v>
      </c>
      <c r="L37" s="3">
        <f t="shared" si="3"/>
        <v>0</v>
      </c>
      <c r="M37" s="3">
        <f t="shared" si="3"/>
        <v>0</v>
      </c>
      <c r="N37" s="3">
        <f t="shared" si="3"/>
        <v>0</v>
      </c>
      <c r="O37" s="3">
        <f t="shared" si="3"/>
        <v>0</v>
      </c>
      <c r="P37" s="3">
        <f t="shared" si="3"/>
        <v>0</v>
      </c>
      <c r="Q37" s="3">
        <f t="shared" si="3"/>
        <v>0</v>
      </c>
      <c r="R37" s="3">
        <f t="shared" si="3"/>
        <v>0</v>
      </c>
      <c r="S37" s="3">
        <f t="shared" si="3"/>
        <v>0</v>
      </c>
      <c r="T37" s="3">
        <f t="shared" si="3"/>
        <v>0</v>
      </c>
      <c r="U37" s="3">
        <f t="shared" si="3"/>
        <v>0</v>
      </c>
      <c r="V37" s="3">
        <f t="shared" si="3"/>
        <v>0</v>
      </c>
      <c r="W37" s="3">
        <f t="shared" si="3"/>
        <v>0</v>
      </c>
      <c r="X37" s="3">
        <f t="shared" si="3"/>
        <v>0</v>
      </c>
      <c r="Y37" s="3">
        <f t="shared" si="3"/>
        <v>0</v>
      </c>
      <c r="Z37" s="3">
        <f t="shared" si="3"/>
        <v>0</v>
      </c>
      <c r="AA37" s="3">
        <f t="shared" si="3"/>
        <v>0</v>
      </c>
      <c r="AB37" s="3">
        <f t="shared" si="3"/>
        <v>0</v>
      </c>
      <c r="AC37" s="3">
        <f t="shared" si="3"/>
        <v>0</v>
      </c>
      <c r="AD37" s="3">
        <f t="shared" si="3"/>
        <v>0</v>
      </c>
      <c r="AE37" s="3">
        <f t="shared" si="3"/>
        <v>0</v>
      </c>
      <c r="AF37" s="3">
        <f t="shared" si="3"/>
        <v>0</v>
      </c>
      <c r="AG37" s="3">
        <f t="shared" si="3"/>
        <v>0</v>
      </c>
      <c r="AH37" s="3">
        <f t="shared" si="3"/>
        <v>0</v>
      </c>
      <c r="AI37" s="3">
        <f t="shared" si="3"/>
        <v>0</v>
      </c>
    </row>
    <row r="38" spans="1:35" s="5" customFormat="1" ht="15" customHeight="1">
      <c r="A38" s="16" t="s">
        <v>37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s="5" customFormat="1" ht="15" customHeight="1">
      <c r="A39" s="16" t="s">
        <v>38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</row>
    <row r="40" spans="1:35" s="5" customFormat="1" ht="15" customHeight="1">
      <c r="A40" s="16" t="s">
        <v>39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</row>
    <row r="41" spans="1:35" s="5" customFormat="1" ht="15" customHeight="1">
      <c r="A41" s="16" t="s">
        <v>14</v>
      </c>
      <c r="B41" s="3">
        <f>C41+D41+E41</f>
        <v>0</v>
      </c>
      <c r="C41" s="3">
        <f>F41+I41+L41+O41+R41+U41+X41+AA41+AD41</f>
        <v>0</v>
      </c>
      <c r="D41" s="3">
        <f>G41+J41+M41+P41+S41+V41+Y41+AB41+AE41</f>
        <v>0</v>
      </c>
      <c r="E41" s="3">
        <f>H41+K41+N41+Q41+T41+W41+Z41+AC41+AF41</f>
        <v>0</v>
      </c>
      <c r="F41" s="3">
        <f aca="true" t="shared" si="4" ref="F41:AI41">+F39+F40</f>
        <v>0</v>
      </c>
      <c r="G41" s="3">
        <f t="shared" si="4"/>
        <v>0</v>
      </c>
      <c r="H41" s="3">
        <f t="shared" si="4"/>
        <v>0</v>
      </c>
      <c r="I41" s="3">
        <f t="shared" si="4"/>
        <v>0</v>
      </c>
      <c r="J41" s="3">
        <f t="shared" si="4"/>
        <v>0</v>
      </c>
      <c r="K41" s="3">
        <f t="shared" si="4"/>
        <v>0</v>
      </c>
      <c r="L41" s="3">
        <f t="shared" si="4"/>
        <v>0</v>
      </c>
      <c r="M41" s="3">
        <f t="shared" si="4"/>
        <v>0</v>
      </c>
      <c r="N41" s="3">
        <f t="shared" si="4"/>
        <v>0</v>
      </c>
      <c r="O41" s="3">
        <f t="shared" si="4"/>
        <v>0</v>
      </c>
      <c r="P41" s="3">
        <f t="shared" si="4"/>
        <v>0</v>
      </c>
      <c r="Q41" s="3">
        <f t="shared" si="4"/>
        <v>0</v>
      </c>
      <c r="R41" s="3">
        <f t="shared" si="4"/>
        <v>0</v>
      </c>
      <c r="S41" s="3">
        <f t="shared" si="4"/>
        <v>0</v>
      </c>
      <c r="T41" s="3">
        <f t="shared" si="4"/>
        <v>0</v>
      </c>
      <c r="U41" s="3">
        <f t="shared" si="4"/>
        <v>0</v>
      </c>
      <c r="V41" s="3">
        <f t="shared" si="4"/>
        <v>0</v>
      </c>
      <c r="W41" s="3">
        <f t="shared" si="4"/>
        <v>0</v>
      </c>
      <c r="X41" s="3">
        <f t="shared" si="4"/>
        <v>0</v>
      </c>
      <c r="Y41" s="3">
        <f t="shared" si="4"/>
        <v>0</v>
      </c>
      <c r="Z41" s="3">
        <f t="shared" si="4"/>
        <v>0</v>
      </c>
      <c r="AA41" s="3">
        <f t="shared" si="4"/>
        <v>0</v>
      </c>
      <c r="AB41" s="3">
        <f t="shared" si="4"/>
        <v>0</v>
      </c>
      <c r="AC41" s="3">
        <f t="shared" si="4"/>
        <v>0</v>
      </c>
      <c r="AD41" s="3">
        <f t="shared" si="4"/>
        <v>0</v>
      </c>
      <c r="AE41" s="3">
        <f t="shared" si="4"/>
        <v>0</v>
      </c>
      <c r="AF41" s="3">
        <f t="shared" si="4"/>
        <v>0</v>
      </c>
      <c r="AG41" s="3">
        <f t="shared" si="4"/>
        <v>0</v>
      </c>
      <c r="AH41" s="3">
        <f t="shared" si="4"/>
        <v>0</v>
      </c>
      <c r="AI41" s="3">
        <f t="shared" si="4"/>
        <v>0</v>
      </c>
    </row>
    <row r="42" spans="1:35" ht="4.5" customHeight="1" thickBot="1">
      <c r="A42" s="17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1:35" s="5" customFormat="1" ht="15" customHeight="1" thickTop="1">
      <c r="A43" s="6" t="s">
        <v>41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s="5" customFormat="1" ht="15" customHeight="1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s="5" customFormat="1" ht="15" customHeight="1">
      <c r="A45" s="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s="5" customFormat="1" ht="15" customHeight="1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s="5" customFormat="1" ht="15" customHeight="1">
      <c r="A47" s="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s="5" customFormat="1" ht="15" customHeight="1">
      <c r="A48" s="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s="5" customFormat="1" ht="15" customHeight="1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s="5" customFormat="1" ht="15" customHeight="1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s="5" customFormat="1" ht="15" customHeight="1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s="5" customFormat="1" ht="15" customHeight="1">
      <c r="A52" s="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s="5" customFormat="1" ht="15" customHeight="1">
      <c r="A53" s="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s="5" customFormat="1" ht="15" customHeight="1">
      <c r="A54" s="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s="5" customFormat="1" ht="15" customHeight="1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s="5" customFormat="1" ht="15" customHeight="1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s="5" customFormat="1" ht="15" customHeight="1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s="5" customFormat="1" ht="15" customHeight="1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s="5" customFormat="1" ht="15" customHeight="1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s="5" customFormat="1" ht="15" customHeight="1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s="5" customFormat="1" ht="15" customHeight="1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s="5" customFormat="1" ht="15" customHeight="1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s="5" customFormat="1" ht="15" customHeight="1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s="5" customFormat="1" ht="15" customHeight="1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s="5" customFormat="1" ht="15" customHeight="1">
      <c r="A65" s="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s="5" customFormat="1" ht="15" customHeight="1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s="5" customFormat="1" ht="15" customHeight="1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s="5" customFormat="1" ht="15" customHeight="1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s="5" customFormat="1" ht="15" customHeight="1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s="5" customFormat="1" ht="15" customHeight="1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s="5" customFormat="1" ht="15" customHeight="1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s="5" customFormat="1" ht="15" customHeight="1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s="5" customFormat="1" ht="15" customHeight="1">
      <c r="A73" s="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s="5" customFormat="1" ht="15" customHeight="1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s="5" customFormat="1" ht="15" customHeight="1">
      <c r="A75" s="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s="5" customFormat="1" ht="15" customHeight="1">
      <c r="A76" s="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s="5" customFormat="1" ht="15" customHeight="1">
      <c r="A77" s="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s="5" customFormat="1" ht="15" customHeight="1">
      <c r="A78" s="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s="5" customFormat="1" ht="15" customHeight="1">
      <c r="A79" s="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s="5" customFormat="1" ht="15" customHeight="1">
      <c r="A80" s="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s="5" customFormat="1" ht="15" customHeight="1">
      <c r="A81" s="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s="5" customFormat="1" ht="15" customHeight="1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s="5" customFormat="1" ht="15" customHeight="1">
      <c r="A83" s="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s="5" customFormat="1" ht="15" customHeight="1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s="5" customFormat="1" ht="15" customHeight="1">
      <c r="A85" s="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s="5" customFormat="1" ht="15" customHeight="1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s="5" customFormat="1" ht="15" customHeight="1">
      <c r="A87" s="6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s="5" customFormat="1" ht="15" customHeight="1">
      <c r="A88" s="6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s="5" customFormat="1" ht="15" customHeight="1">
      <c r="A89" s="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s="5" customFormat="1" ht="15" customHeight="1">
      <c r="A90" s="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s="5" customFormat="1" ht="15" customHeight="1">
      <c r="A91" s="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s="5" customFormat="1" ht="15" customHeight="1">
      <c r="A92" s="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s="5" customFormat="1" ht="15" customHeight="1">
      <c r="A93" s="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s="5" customFormat="1" ht="15" customHeight="1">
      <c r="A94" s="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s="5" customFormat="1" ht="15" customHeight="1">
      <c r="A95" s="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s="5" customFormat="1" ht="15" customHeight="1">
      <c r="A96" s="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 s="5" customFormat="1" ht="15" customHeight="1">
      <c r="A97" s="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:35" s="5" customFormat="1" ht="15" customHeight="1">
      <c r="A98" s="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 s="5" customFormat="1" ht="15" customHeight="1">
      <c r="A99" s="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 s="5" customFormat="1" ht="15" customHeight="1">
      <c r="A100" s="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 s="5" customFormat="1" ht="15" customHeight="1">
      <c r="A101" s="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 s="5" customFormat="1" ht="15" customHeight="1">
      <c r="A102" s="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 s="5" customFormat="1" ht="15" customHeight="1">
      <c r="A103" s="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 s="5" customFormat="1" ht="15" customHeight="1">
      <c r="A104" s="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s="5" customFormat="1" ht="15" customHeight="1">
      <c r="A105" s="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s="5" customFormat="1" ht="15" customHeight="1">
      <c r="A106" s="6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s="5" customFormat="1" ht="15" customHeight="1">
      <c r="A107" s="6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 s="5" customFormat="1" ht="15" customHeight="1">
      <c r="A108" s="6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s="5" customFormat="1" ht="15" customHeight="1">
      <c r="A109" s="6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 s="5" customFormat="1" ht="15" customHeight="1">
      <c r="A110" s="6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 s="5" customFormat="1" ht="15" customHeight="1">
      <c r="A111" s="6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 s="5" customFormat="1" ht="15" customHeight="1">
      <c r="A112" s="6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1:35" s="5" customFormat="1" ht="15" customHeight="1">
      <c r="A113" s="6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35" s="5" customFormat="1" ht="15" customHeight="1">
      <c r="A114" s="6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1:35" s="5" customFormat="1" ht="15" customHeight="1">
      <c r="A115" s="6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1:35" s="5" customFormat="1" ht="15" customHeight="1">
      <c r="A116" s="6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5" s="5" customFormat="1" ht="15" customHeight="1">
      <c r="A117" s="6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5" s="5" customFormat="1" ht="15" customHeight="1">
      <c r="A118" s="6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5" s="5" customFormat="1" ht="15" customHeight="1">
      <c r="A119" s="6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5" s="5" customFormat="1" ht="15" customHeight="1">
      <c r="A120" s="6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:35" s="5" customFormat="1" ht="15" customHeight="1">
      <c r="A121" s="6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1:35" s="5" customFormat="1" ht="15" customHeight="1">
      <c r="A122" s="6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:35" s="5" customFormat="1" ht="15" customHeight="1">
      <c r="A123" s="6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1:35" s="5" customFormat="1" ht="15" customHeight="1">
      <c r="A124" s="6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5" s="5" customFormat="1" ht="15" customHeight="1">
      <c r="A125" s="6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35" s="5" customFormat="1" ht="15" customHeight="1">
      <c r="A126" s="6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35" s="5" customFormat="1" ht="15" customHeight="1">
      <c r="A127" s="6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:35" s="5" customFormat="1" ht="15" customHeight="1">
      <c r="A128" s="6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spans="1:35" s="5" customFormat="1" ht="15" customHeight="1">
      <c r="A129" s="6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1:35" s="5" customFormat="1" ht="15" customHeight="1">
      <c r="A130" s="6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1:35" s="5" customFormat="1" ht="15" customHeight="1">
      <c r="A131" s="6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1:35" s="5" customFormat="1" ht="15" customHeight="1">
      <c r="A132" s="6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1:35" s="5" customFormat="1" ht="15" customHeight="1">
      <c r="A133" s="6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1:35" s="5" customFormat="1" ht="15" customHeight="1">
      <c r="A134" s="6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1:35" s="5" customFormat="1" ht="15" customHeight="1">
      <c r="A135" s="6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1:35" s="5" customFormat="1" ht="15" customHeight="1">
      <c r="A136" s="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1:35" s="5" customFormat="1" ht="15" customHeight="1">
      <c r="A137" s="6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 s="5" customFormat="1" ht="15" customHeight="1">
      <c r="A138" s="6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1:35" s="5" customFormat="1" ht="15" customHeight="1">
      <c r="A139" s="6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35" s="5" customFormat="1" ht="15" customHeight="1">
      <c r="A140" s="6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1:35" s="5" customFormat="1" ht="15" customHeight="1">
      <c r="A141" s="6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:35" s="5" customFormat="1" ht="15" customHeight="1">
      <c r="A142" s="6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1:35" s="5" customFormat="1" ht="15" customHeight="1">
      <c r="A143" s="6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1:35" s="5" customFormat="1" ht="15" customHeight="1">
      <c r="A144" s="6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1:35" s="5" customFormat="1" ht="15" customHeight="1">
      <c r="A145" s="6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1:35" s="5" customFormat="1" ht="15" customHeight="1">
      <c r="A146" s="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:35" s="5" customFormat="1" ht="15" customHeight="1">
      <c r="A147" s="6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:35" s="5" customFormat="1" ht="15" customHeight="1">
      <c r="A148" s="6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5" s="5" customFormat="1" ht="15" customHeight="1">
      <c r="A149" s="6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5" s="5" customFormat="1" ht="15" customHeight="1">
      <c r="A150" s="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 s="5" customFormat="1" ht="15" customHeight="1">
      <c r="A151" s="6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 s="5" customFormat="1" ht="15" customHeight="1">
      <c r="A152" s="6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 s="5" customFormat="1" ht="15" customHeight="1">
      <c r="A153" s="6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s="5" customFormat="1" ht="15" customHeight="1">
      <c r="A154" s="6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 s="5" customFormat="1" ht="15" customHeight="1">
      <c r="A155" s="6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 s="5" customFormat="1" ht="15" customHeight="1">
      <c r="A156" s="6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5" s="5" customFormat="1" ht="15" customHeight="1">
      <c r="A157" s="6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 s="5" customFormat="1" ht="15" customHeight="1">
      <c r="A158" s="6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 s="5" customFormat="1" ht="15" customHeight="1">
      <c r="A159" s="6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:35" s="5" customFormat="1" ht="15" customHeight="1">
      <c r="A160" s="6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:35" s="5" customFormat="1" ht="15" customHeight="1">
      <c r="A161" s="6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5" s="5" customFormat="1" ht="15" customHeight="1">
      <c r="A162" s="6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:35" s="5" customFormat="1" ht="15" customHeight="1">
      <c r="A163" s="6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5" s="5" customFormat="1" ht="15" customHeight="1">
      <c r="A164" s="6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5" s="5" customFormat="1" ht="15" customHeight="1">
      <c r="A165" s="6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:35" s="5" customFormat="1" ht="15" customHeight="1">
      <c r="A166" s="6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5" s="5" customFormat="1" ht="15" customHeight="1">
      <c r="A167" s="6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 s="5" customFormat="1" ht="15" customHeight="1">
      <c r="A168" s="6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5" s="5" customFormat="1" ht="15" customHeight="1">
      <c r="A169" s="6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 s="5" customFormat="1" ht="15" customHeight="1">
      <c r="A170" s="6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 s="5" customFormat="1" ht="15" customHeight="1">
      <c r="A171" s="6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5" s="5" customFormat="1" ht="15" customHeight="1">
      <c r="A172" s="6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:35" s="5" customFormat="1" ht="15" customHeight="1">
      <c r="A173" s="6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:35" s="5" customFormat="1" ht="15" customHeight="1">
      <c r="A174" s="6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:35" s="5" customFormat="1" ht="15" customHeight="1">
      <c r="A175" s="6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:35" s="5" customFormat="1" ht="15" customHeight="1">
      <c r="A176" s="6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1:35" s="5" customFormat="1" ht="15" customHeight="1">
      <c r="A177" s="6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1:35" s="5" customFormat="1" ht="15" customHeight="1">
      <c r="A178" s="6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:35" s="5" customFormat="1" ht="15" customHeight="1">
      <c r="A179" s="6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1:35" s="5" customFormat="1" ht="15" customHeight="1">
      <c r="A180" s="6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1:35" s="5" customFormat="1" ht="15" customHeight="1">
      <c r="A181" s="6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1:35" s="5" customFormat="1" ht="15" customHeight="1">
      <c r="A182" s="6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:35" s="5" customFormat="1" ht="15" customHeight="1">
      <c r="A183" s="6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1:35" s="5" customFormat="1" ht="15" customHeight="1">
      <c r="A184" s="6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1:35" s="5" customFormat="1" ht="15" customHeight="1">
      <c r="A185" s="6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1:35" s="5" customFormat="1" ht="15" customHeight="1">
      <c r="A186" s="6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1:35" s="5" customFormat="1" ht="15" customHeight="1">
      <c r="A187" s="6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:35" s="5" customFormat="1" ht="15" customHeight="1">
      <c r="A188" s="6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:35" s="5" customFormat="1" ht="15" customHeight="1">
      <c r="A189" s="6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1:35" s="5" customFormat="1" ht="15" customHeight="1">
      <c r="A190" s="6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:35" s="5" customFormat="1" ht="15" customHeight="1">
      <c r="A191" s="6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1:35" s="5" customFormat="1" ht="15" customHeight="1">
      <c r="A192" s="6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1:35" s="5" customFormat="1" ht="15" customHeight="1">
      <c r="A193" s="6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:35" s="5" customFormat="1" ht="15" customHeight="1">
      <c r="A194" s="6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1:35" s="5" customFormat="1" ht="15" customHeight="1">
      <c r="A195" s="6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:35" s="5" customFormat="1" ht="15" customHeight="1">
      <c r="A196" s="6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1:35" s="5" customFormat="1" ht="15" customHeight="1">
      <c r="A197" s="6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:35" s="5" customFormat="1" ht="15" customHeight="1">
      <c r="A198" s="6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1:35" s="5" customFormat="1" ht="15" customHeight="1">
      <c r="A199" s="6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1:35" s="5" customFormat="1" ht="15" customHeight="1">
      <c r="A200" s="6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1:35" s="5" customFormat="1" ht="15" customHeight="1">
      <c r="A201" s="6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1:35" s="5" customFormat="1" ht="15" customHeight="1">
      <c r="A202" s="6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1:35" s="5" customFormat="1" ht="15" customHeight="1">
      <c r="A203" s="6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1:35" s="5" customFormat="1" ht="15" customHeight="1">
      <c r="A204" s="6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1:35" s="5" customFormat="1" ht="15" customHeight="1">
      <c r="A205" s="6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spans="1:35" s="5" customFormat="1" ht="15" customHeight="1">
      <c r="A206" s="6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1:35" s="5" customFormat="1" ht="15" customHeight="1">
      <c r="A207" s="6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1:35" s="5" customFormat="1" ht="15" customHeight="1">
      <c r="A208" s="6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spans="1:35" s="5" customFormat="1" ht="15" customHeight="1">
      <c r="A209" s="6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spans="1:35" s="5" customFormat="1" ht="15" customHeight="1">
      <c r="A210" s="6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spans="1:35" s="5" customFormat="1" ht="15" customHeight="1">
      <c r="A211" s="6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spans="1:35" s="5" customFormat="1" ht="15" customHeight="1">
      <c r="A212" s="6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spans="1:35" s="5" customFormat="1" ht="15" customHeight="1">
      <c r="A213" s="6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spans="1:35" s="5" customFormat="1" ht="15" customHeight="1">
      <c r="A214" s="6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  <row r="215" spans="1:35" s="5" customFormat="1" ht="15" customHeight="1">
      <c r="A215" s="6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</row>
    <row r="216" spans="1:35" s="5" customFormat="1" ht="15" customHeight="1">
      <c r="A216" s="6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</row>
    <row r="217" spans="1:35" s="5" customFormat="1" ht="15" customHeight="1">
      <c r="A217" s="6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</row>
    <row r="218" spans="1:35" s="5" customFormat="1" ht="15" customHeight="1">
      <c r="A218" s="6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</row>
    <row r="219" spans="1:35" s="5" customFormat="1" ht="15" customHeight="1">
      <c r="A219" s="6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spans="1:35" s="5" customFormat="1" ht="15" customHeight="1">
      <c r="A220" s="6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spans="1:35" s="5" customFormat="1" ht="15" customHeight="1">
      <c r="A221" s="6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  <row r="222" spans="1:35" s="5" customFormat="1" ht="15" customHeight="1">
      <c r="A222" s="6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</row>
  </sheetData>
  <sheetProtection/>
  <mergeCells count="46">
    <mergeCell ref="O4:O5"/>
    <mergeCell ref="AB4:AB5"/>
    <mergeCell ref="X3:Z3"/>
    <mergeCell ref="AA3:AC3"/>
    <mergeCell ref="AD3:AF3"/>
    <mergeCell ref="AD4:AD5"/>
    <mergeCell ref="AE4:AE5"/>
    <mergeCell ref="AF4:AF5"/>
    <mergeCell ref="AC4:AC5"/>
    <mergeCell ref="Z4:Z5"/>
    <mergeCell ref="AA4:AA5"/>
    <mergeCell ref="B4:B5"/>
    <mergeCell ref="L4:L5"/>
    <mergeCell ref="M4:M5"/>
    <mergeCell ref="N4:N5"/>
    <mergeCell ref="X4:X5"/>
    <mergeCell ref="R4:R5"/>
    <mergeCell ref="U4:U5"/>
    <mergeCell ref="P4:P5"/>
    <mergeCell ref="Q4:Q5"/>
    <mergeCell ref="V4:V5"/>
    <mergeCell ref="W4:W5"/>
    <mergeCell ref="J1:Z1"/>
    <mergeCell ref="B3:E3"/>
    <mergeCell ref="F3:H3"/>
    <mergeCell ref="I3:K3"/>
    <mergeCell ref="L3:N3"/>
    <mergeCell ref="O3:Q3"/>
    <mergeCell ref="R3:T3"/>
    <mergeCell ref="U3:W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G3:AI3"/>
    <mergeCell ref="AG4:AG5"/>
    <mergeCell ref="AH4:AH5"/>
    <mergeCell ref="AI4:AI5"/>
    <mergeCell ref="Y4:Y5"/>
    <mergeCell ref="S4:S5"/>
    <mergeCell ref="T4:T5"/>
  </mergeCells>
  <printOptions/>
  <pageMargins left="0.75" right="0.75" top="1" bottom="1.1811023622047245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広島ダイヤシステム株式会社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システム開発課</dc:creator>
  <cp:keywords/>
  <dc:description/>
  <cp:lastModifiedBy>広島県</cp:lastModifiedBy>
  <cp:lastPrinted>2018-09-21T09:08:24Z</cp:lastPrinted>
  <dcterms:created xsi:type="dcterms:W3CDTF">2000-05-15T04:31:04Z</dcterms:created>
  <dcterms:modified xsi:type="dcterms:W3CDTF">2018-09-21T09:10:52Z</dcterms:modified>
  <cp:category/>
  <cp:version/>
  <cp:contentType/>
  <cp:contentStatus/>
</cp:coreProperties>
</file>