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240" windowWidth="19395" windowHeight="7710"/>
  </bookViews>
  <sheets>
    <sheet name="留意事項" sheetId="15" r:id="rId1"/>
    <sheet name="（別添A-１）" sheetId="16" r:id="rId2"/>
    <sheet name="（別添A－２）" sheetId="17" r:id="rId3"/>
  </sheets>
  <definedNames>
    <definedName name="_xlnm.Print_Area" localSheetId="2">'（別添A－２）'!$A$1:$K$151</definedName>
    <definedName name="_xlnm.Print_Area" localSheetId="0">留意事項!$A$1:$K$13</definedName>
  </definedNames>
  <calcPr calcId="145621"/>
</workbook>
</file>

<file path=xl/calcChain.xml><?xml version="1.0" encoding="utf-8"?>
<calcChain xmlns="http://schemas.openxmlformats.org/spreadsheetml/2006/main">
  <c r="K56" i="17" l="1"/>
  <c r="K146" i="17" l="1"/>
  <c r="K147" i="17"/>
  <c r="K148" i="17"/>
  <c r="J146" i="17"/>
  <c r="J147" i="17"/>
  <c r="J148" i="17"/>
  <c r="K145" i="17"/>
  <c r="J145" i="17"/>
  <c r="K140" i="17"/>
  <c r="K141" i="17"/>
  <c r="K142" i="17"/>
  <c r="K139" i="17"/>
  <c r="K135" i="17"/>
  <c r="K136" i="17"/>
  <c r="K137" i="17"/>
  <c r="J135" i="17"/>
  <c r="J136" i="17"/>
  <c r="J137" i="17"/>
  <c r="J138" i="17"/>
  <c r="J139" i="17"/>
  <c r="J140" i="17"/>
  <c r="J141" i="17"/>
  <c r="J142" i="17"/>
  <c r="K134" i="17"/>
  <c r="J134" i="17"/>
  <c r="G123" i="17"/>
  <c r="G119" i="17"/>
  <c r="G118" i="17"/>
  <c r="G111" i="17"/>
  <c r="D104" i="17"/>
  <c r="H85" i="17"/>
  <c r="H86" i="17"/>
  <c r="G82" i="17"/>
  <c r="G59" i="17"/>
  <c r="K7" i="16"/>
  <c r="K45" i="17" l="1"/>
  <c r="G45" i="17"/>
  <c r="K44" i="17"/>
  <c r="G110" i="17" l="1"/>
  <c r="G109" i="17"/>
  <c r="G39" i="17" l="1"/>
  <c r="K8" i="16"/>
  <c r="K9" i="16"/>
  <c r="K10" i="16"/>
  <c r="K11" i="16"/>
  <c r="K12" i="16"/>
  <c r="K13" i="16"/>
  <c r="K14" i="16"/>
  <c r="K15" i="16"/>
  <c r="K16" i="16"/>
  <c r="K17" i="16"/>
  <c r="K18" i="16"/>
  <c r="K19" i="16"/>
  <c r="K20" i="16"/>
  <c r="K21" i="16"/>
  <c r="K22" i="16"/>
  <c r="K23" i="16"/>
  <c r="K24" i="16"/>
  <c r="K25" i="16"/>
  <c r="K26" i="16"/>
  <c r="K27" i="16"/>
  <c r="K28" i="16"/>
  <c r="K29" i="16"/>
  <c r="K30" i="16"/>
  <c r="K31" i="16"/>
  <c r="K32" i="16"/>
  <c r="K33" i="16"/>
  <c r="K34" i="16"/>
  <c r="K35" i="16"/>
  <c r="K36" i="16"/>
  <c r="K37" i="16"/>
  <c r="K38" i="16"/>
  <c r="K39" i="16"/>
  <c r="K40" i="16"/>
  <c r="K41" i="16"/>
  <c r="K42" i="16"/>
  <c r="K43" i="16"/>
  <c r="K58" i="17" l="1"/>
  <c r="G122" i="17"/>
  <c r="G121" i="17"/>
  <c r="G120" i="17"/>
  <c r="G117" i="17"/>
  <c r="G115" i="17"/>
  <c r="K55" i="17" l="1"/>
  <c r="G107" i="17" l="1"/>
  <c r="J76" i="17" l="1"/>
  <c r="G108" i="17" l="1"/>
  <c r="G57" i="17"/>
  <c r="K59" i="17"/>
  <c r="H124" i="17" s="1"/>
  <c r="G55" i="17"/>
  <c r="G54" i="17"/>
  <c r="G53" i="17"/>
  <c r="G52" i="17"/>
  <c r="K51" i="17"/>
  <c r="G51" i="17"/>
  <c r="K50" i="17"/>
  <c r="G50" i="17"/>
  <c r="G49" i="17"/>
  <c r="K48" i="17"/>
  <c r="G48" i="17"/>
  <c r="K47" i="17"/>
  <c r="G47" i="17"/>
  <c r="K46" i="17"/>
  <c r="G46" i="17"/>
  <c r="K43" i="17"/>
  <c r="G43" i="17"/>
  <c r="K42" i="17"/>
  <c r="K41" i="17"/>
  <c r="G41" i="17"/>
  <c r="K40" i="17"/>
  <c r="K39" i="17"/>
  <c r="K38" i="17"/>
  <c r="K37" i="17"/>
  <c r="G37" i="17"/>
  <c r="K36" i="17"/>
  <c r="K44" i="16" l="1"/>
</calcChain>
</file>

<file path=xl/sharedStrings.xml><?xml version="1.0" encoding="utf-8"?>
<sst xmlns="http://schemas.openxmlformats.org/spreadsheetml/2006/main" count="291" uniqueCount="162">
  <si>
    <t>地域密着型介護老人福祉施設</t>
  </si>
  <si>
    <t>養護老人ホーム（定員30人以上）</t>
  </si>
  <si>
    <t>養護老人ホーム（定員29人以下）</t>
  </si>
  <si>
    <t>介護老人保健施設（定員30人以上）</t>
  </si>
  <si>
    <t>介護老人保健施設（定員29人以下）</t>
  </si>
  <si>
    <t>都市型軽費老人ホーム</t>
  </si>
  <si>
    <t>小規模多機能型居宅介護事業所</t>
  </si>
  <si>
    <t>認知症対応型デイサービスセンター</t>
  </si>
  <si>
    <t>認知症高齢者グループホーム</t>
  </si>
  <si>
    <t>介護予防拠点</t>
  </si>
  <si>
    <t>地域包括支援センター</t>
  </si>
  <si>
    <t>区分</t>
  </si>
  <si>
    <t>単位</t>
    <rPh sb="0" eb="2">
      <t>タンイ</t>
    </rPh>
    <phoneticPr fontId="1"/>
  </si>
  <si>
    <t>整備床数</t>
    <rPh sb="0" eb="2">
      <t>セイビ</t>
    </rPh>
    <rPh sb="2" eb="3">
      <t>ユカ</t>
    </rPh>
    <rPh sb="3" eb="4">
      <t>スウ</t>
    </rPh>
    <phoneticPr fontId="1"/>
  </si>
  <si>
    <t>定員数</t>
    <rPh sb="0" eb="2">
      <t>テイイン</t>
    </rPh>
    <rPh sb="2" eb="3">
      <t>スウ</t>
    </rPh>
    <phoneticPr fontId="1"/>
  </si>
  <si>
    <t>地域密着型介護老人福祉施設</t>
    <phoneticPr fontId="1"/>
  </si>
  <si>
    <t>定期巡回・随時対応型訪問介護看護事業所</t>
    <phoneticPr fontId="1"/>
  </si>
  <si>
    <t>生活支援ハウス</t>
    <rPh sb="0" eb="2">
      <t>セイカツ</t>
    </rPh>
    <rPh sb="2" eb="4">
      <t>シエン</t>
    </rPh>
    <phoneticPr fontId="1"/>
  </si>
  <si>
    <t>施設内保育施設</t>
    <rPh sb="0" eb="2">
      <t>シセツ</t>
    </rPh>
    <rPh sb="2" eb="3">
      <t>ナイ</t>
    </rPh>
    <rPh sb="3" eb="5">
      <t>ホイク</t>
    </rPh>
    <rPh sb="5" eb="7">
      <t>シセツ</t>
    </rPh>
    <phoneticPr fontId="1"/>
  </si>
  <si>
    <t>介護施設等の種類</t>
    <phoneticPr fontId="1"/>
  </si>
  <si>
    <t>介護老人福祉施設(定員30人以上)</t>
    <rPh sb="0" eb="2">
      <t>カイゴ</t>
    </rPh>
    <rPh sb="2" eb="4">
      <t>ロウジン</t>
    </rPh>
    <rPh sb="4" eb="8">
      <t>フクシシセツ</t>
    </rPh>
    <rPh sb="9" eb="11">
      <t>テイイン</t>
    </rPh>
    <rPh sb="13" eb="14">
      <t>ニン</t>
    </rPh>
    <rPh sb="14" eb="16">
      <t>イジョウ</t>
    </rPh>
    <phoneticPr fontId="1"/>
  </si>
  <si>
    <t>地域密着型介護老人福祉施設</t>
    <rPh sb="0" eb="2">
      <t>チイキ</t>
    </rPh>
    <rPh sb="2" eb="4">
      <t>ミッチャク</t>
    </rPh>
    <rPh sb="4" eb="5">
      <t>ガタ</t>
    </rPh>
    <rPh sb="5" eb="7">
      <t>カイゴ</t>
    </rPh>
    <rPh sb="7" eb="9">
      <t>ロウジン</t>
    </rPh>
    <rPh sb="9" eb="13">
      <t>フクシシセツ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</si>
  <si>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</si>
  <si>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4">
      <t>リョウヨウ</t>
    </rPh>
    <rPh sb="4" eb="5">
      <t>カタ</t>
    </rPh>
    <rPh sb="5" eb="7">
      <t>イリョウ</t>
    </rPh>
    <rPh sb="7" eb="9">
      <t>シセツ</t>
    </rPh>
    <phoneticPr fontId="1"/>
  </si>
  <si>
    <t>介護専用型特定施設</t>
    <rPh sb="0" eb="2">
      <t>カイゴ</t>
    </rPh>
    <rPh sb="2" eb="4">
      <t>センヨウ</t>
    </rPh>
    <rPh sb="4" eb="5">
      <t>カタ</t>
    </rPh>
    <rPh sb="5" eb="7">
      <t>トクテイ</t>
    </rPh>
    <rPh sb="7" eb="9">
      <t>シセツ</t>
    </rPh>
    <phoneticPr fontId="1"/>
  </si>
  <si>
    <t>混合型特定施設</t>
    <rPh sb="0" eb="2">
      <t>コンゴウ</t>
    </rPh>
    <rPh sb="2" eb="3">
      <t>カタ</t>
    </rPh>
    <rPh sb="3" eb="5">
      <t>トクテイ</t>
    </rPh>
    <rPh sb="5" eb="7">
      <t>シセツ</t>
    </rPh>
    <phoneticPr fontId="1"/>
  </si>
  <si>
    <t>地域密着型特定施設</t>
    <rPh sb="0" eb="2">
      <t>チイキ</t>
    </rPh>
    <rPh sb="2" eb="4">
      <t>ミッチャク</t>
    </rPh>
    <rPh sb="4" eb="5">
      <t>ガタ</t>
    </rPh>
    <rPh sb="5" eb="7">
      <t>トクテイ</t>
    </rPh>
    <rPh sb="7" eb="9">
      <t>シセツ</t>
    </rPh>
    <phoneticPr fontId="1"/>
  </si>
  <si>
    <t>認知症対応型共同生活介護</t>
    <rPh sb="0" eb="2">
      <t>ニンチ</t>
    </rPh>
    <rPh sb="2" eb="3">
      <t>ショウ</t>
    </rPh>
    <rPh sb="3" eb="6">
      <t>タイオウガタ</t>
    </rPh>
    <rPh sb="6" eb="10">
      <t>キョウドウセイカツ</t>
    </rPh>
    <rPh sb="10" eb="12">
      <t>カイゴ</t>
    </rPh>
    <phoneticPr fontId="1"/>
  </si>
  <si>
    <t>計</t>
    <rPh sb="0" eb="1">
      <t>ケイ</t>
    </rPh>
    <phoneticPr fontId="1"/>
  </si>
  <si>
    <t>整備予定施設数</t>
    <rPh sb="0" eb="2">
      <t>セイビ</t>
    </rPh>
    <rPh sb="2" eb="4">
      <t>ヨテイ</t>
    </rPh>
    <rPh sb="4" eb="6">
      <t>シセツ</t>
    </rPh>
    <rPh sb="6" eb="7">
      <t>スウ</t>
    </rPh>
    <phoneticPr fontId="1"/>
  </si>
  <si>
    <t>訪問看護ステーション（大規模化・サテライト型設置）</t>
    <rPh sb="0" eb="2">
      <t>ホウモン</t>
    </rPh>
    <rPh sb="2" eb="4">
      <t>カンゴ</t>
    </rPh>
    <rPh sb="11" eb="15">
      <t>ダイキボカ</t>
    </rPh>
    <rPh sb="21" eb="22">
      <t>ガタ</t>
    </rPh>
    <rPh sb="22" eb="24">
      <t>セッチ</t>
    </rPh>
    <phoneticPr fontId="1"/>
  </si>
  <si>
    <t>緊急ショートステイ</t>
    <rPh sb="0" eb="2">
      <t>キンキュウ</t>
    </rPh>
    <phoneticPr fontId="1"/>
  </si>
  <si>
    <t>施設数</t>
    <rPh sb="0" eb="2">
      <t>シセツ</t>
    </rPh>
    <rPh sb="2" eb="3">
      <t>スウ</t>
    </rPh>
    <phoneticPr fontId="1"/>
  </si>
  <si>
    <t>所要額小計</t>
    <rPh sb="0" eb="2">
      <t>ショヨウ</t>
    </rPh>
    <rPh sb="2" eb="3">
      <t>ガク</t>
    </rPh>
    <rPh sb="3" eb="5">
      <t>ショウケイ</t>
    </rPh>
    <phoneticPr fontId="1"/>
  </si>
  <si>
    <t>定員数</t>
    <rPh sb="0" eb="3">
      <t>テイインスウ</t>
    </rPh>
    <phoneticPr fontId="1"/>
  </si>
  <si>
    <t>当該施設等を整備する用地に係る国税局長が定める路線価の２分の１
×１／２（補助率）</t>
    <rPh sb="37" eb="39">
      <t>ホジョ</t>
    </rPh>
    <rPh sb="39" eb="40">
      <t>リツ</t>
    </rPh>
    <phoneticPr fontId="1"/>
  </si>
  <si>
    <t>基金所要額計</t>
    <rPh sb="0" eb="2">
      <t>キキン</t>
    </rPh>
    <rPh sb="2" eb="4">
      <t>ショヨウ</t>
    </rPh>
    <rPh sb="4" eb="5">
      <t>ガク</t>
    </rPh>
    <rPh sb="5" eb="6">
      <t>ケイ</t>
    </rPh>
    <phoneticPr fontId="1"/>
  </si>
  <si>
    <t>整備予定数</t>
    <rPh sb="0" eb="2">
      <t>セイビ</t>
    </rPh>
    <rPh sb="2" eb="4">
      <t>ヨテイ</t>
    </rPh>
    <rPh sb="4" eb="5">
      <t>スウ</t>
    </rPh>
    <phoneticPr fontId="1"/>
  </si>
  <si>
    <t>定期借地権利用による整備支援</t>
    <phoneticPr fontId="1"/>
  </si>
  <si>
    <t>地域密着型サービス施設等の整備支援</t>
    <phoneticPr fontId="1"/>
  </si>
  <si>
    <t>施設等の開設準備経費の助成</t>
    <phoneticPr fontId="1"/>
  </si>
  <si>
    <t>（千円）</t>
    <rPh sb="1" eb="2">
      <t>セン</t>
    </rPh>
    <rPh sb="2" eb="3">
      <t>エン</t>
    </rPh>
    <phoneticPr fontId="1"/>
  </si>
  <si>
    <t>※基金を利用しない市町村についても、所要額を「0」としたうえで記載すること。</t>
    <rPh sb="1" eb="3">
      <t>キキン</t>
    </rPh>
    <rPh sb="4" eb="6">
      <t>リヨウ</t>
    </rPh>
    <rPh sb="9" eb="12">
      <t>シチョウソン</t>
    </rPh>
    <rPh sb="18" eb="20">
      <t>ショヨウ</t>
    </rPh>
    <rPh sb="20" eb="21">
      <t>ガク</t>
    </rPh>
    <rPh sb="31" eb="33">
      <t>キサイ</t>
    </rPh>
    <phoneticPr fontId="1"/>
  </si>
  <si>
    <t>サービス見込人数（人/月）</t>
    <rPh sb="4" eb="6">
      <t>ミコミ</t>
    </rPh>
    <rPh sb="6" eb="8">
      <t>ニンズウ</t>
    </rPh>
    <rPh sb="9" eb="10">
      <t>ニン</t>
    </rPh>
    <rPh sb="11" eb="12">
      <t>ツキ</t>
    </rPh>
    <phoneticPr fontId="1"/>
  </si>
  <si>
    <t>都道府県地域医療介護総合確保区域名</t>
    <rPh sb="0" eb="4">
      <t>トドウフケン</t>
    </rPh>
    <rPh sb="4" eb="6">
      <t>チイキ</t>
    </rPh>
    <rPh sb="6" eb="8">
      <t>イリョウ</t>
    </rPh>
    <rPh sb="8" eb="10">
      <t>カイゴ</t>
    </rPh>
    <rPh sb="10" eb="12">
      <t>ソウゴウ</t>
    </rPh>
    <rPh sb="12" eb="14">
      <t>カクホ</t>
    </rPh>
    <rPh sb="14" eb="16">
      <t>クイキ</t>
    </rPh>
    <rPh sb="16" eb="17">
      <t>メイ</t>
    </rPh>
    <phoneticPr fontId="1"/>
  </si>
  <si>
    <t>定員総数</t>
    <rPh sb="0" eb="2">
      <t>テイイン</t>
    </rPh>
    <rPh sb="2" eb="4">
      <t>ソウスウ</t>
    </rPh>
    <phoneticPr fontId="1"/>
  </si>
  <si>
    <t>○調査票作成上の留意事項</t>
    <rPh sb="4" eb="6">
      <t>サクセイ</t>
    </rPh>
    <rPh sb="6" eb="7">
      <t>ジョウ</t>
    </rPh>
    <rPh sb="8" eb="10">
      <t>リュウイ</t>
    </rPh>
    <rPh sb="10" eb="12">
      <t>ジコウ</t>
    </rPh>
    <phoneticPr fontId="1"/>
  </si>
  <si>
    <t>施設・事業所数</t>
    <rPh sb="3" eb="6">
      <t>ジギョウショ</t>
    </rPh>
    <phoneticPr fontId="1"/>
  </si>
  <si>
    <r>
      <t xml:space="preserve">施設サービス
</t>
    </r>
    <r>
      <rPr>
        <sz val="6"/>
        <color theme="1"/>
        <rFont val="ＭＳ Ｐゴシック"/>
        <family val="3"/>
        <charset val="128"/>
      </rPr>
      <t>※定員総数欄は、前年度の必要入所（利用）定員総数からの増加分を記入</t>
    </r>
    <rPh sb="0" eb="2">
      <t>シセツ</t>
    </rPh>
    <rPh sb="8" eb="10">
      <t>テイイン</t>
    </rPh>
    <rPh sb="10" eb="12">
      <t>ソウスウ</t>
    </rPh>
    <rPh sb="19" eb="21">
      <t>ヒツヨウ</t>
    </rPh>
    <rPh sb="21" eb="23">
      <t>ニュウショ</t>
    </rPh>
    <rPh sb="24" eb="26">
      <t>リヨウ</t>
    </rPh>
    <rPh sb="27" eb="29">
      <t>テイイン</t>
    </rPh>
    <rPh sb="29" eb="31">
      <t>ソウスウ</t>
    </rPh>
    <rPh sb="36" eb="37">
      <t>ブン</t>
    </rPh>
    <phoneticPr fontId="1"/>
  </si>
  <si>
    <r>
      <t xml:space="preserve">地域密着型サービス（予防を含む）
</t>
    </r>
    <r>
      <rPr>
        <sz val="6"/>
        <color theme="1"/>
        <rFont val="ＭＳ Ｐゴシック"/>
        <family val="3"/>
        <charset val="128"/>
      </rPr>
      <t>※サービス見込人数欄は、前年度のサービス別の利用人数からの増加分を記入</t>
    </r>
    <rPh sb="0" eb="2">
      <t>チイキ</t>
    </rPh>
    <rPh sb="2" eb="5">
      <t>ミッチャクガタ</t>
    </rPh>
    <rPh sb="10" eb="12">
      <t>ヨボウ</t>
    </rPh>
    <rPh sb="13" eb="14">
      <t>フク</t>
    </rPh>
    <rPh sb="22" eb="24">
      <t>ミコミ</t>
    </rPh>
    <rPh sb="24" eb="26">
      <t>ニンズウ</t>
    </rPh>
    <rPh sb="26" eb="27">
      <t>ラン</t>
    </rPh>
    <rPh sb="29" eb="32">
      <t>ゼンネンド</t>
    </rPh>
    <rPh sb="37" eb="38">
      <t>ベツ</t>
    </rPh>
    <rPh sb="39" eb="41">
      <t>リヨウ</t>
    </rPh>
    <rPh sb="41" eb="43">
      <t>ニンズウ</t>
    </rPh>
    <rPh sb="46" eb="48">
      <t>ゾウカ</t>
    </rPh>
    <rPh sb="48" eb="49">
      <t>ブン</t>
    </rPh>
    <rPh sb="50" eb="52">
      <t>キニュウ</t>
    </rPh>
    <phoneticPr fontId="1"/>
  </si>
  <si>
    <t>認知症対応型通所介護</t>
    <phoneticPr fontId="1"/>
  </si>
  <si>
    <t>整備予定事業所数</t>
    <rPh sb="0" eb="2">
      <t>セイビ</t>
    </rPh>
    <rPh sb="2" eb="4">
      <t>ヨテイ</t>
    </rPh>
    <rPh sb="4" eb="7">
      <t>ジギョウショ</t>
    </rPh>
    <rPh sb="7" eb="8">
      <t>スウ</t>
    </rPh>
    <phoneticPr fontId="1"/>
  </si>
  <si>
    <t>定期巡回・随時対応型訪問介護看護</t>
    <phoneticPr fontId="1"/>
  </si>
  <si>
    <t>小規模多機能型居宅介護</t>
    <phoneticPr fontId="1"/>
  </si>
  <si>
    <t>基金利用による介護施設等の整備に関する事業量の見込み等</t>
    <phoneticPr fontId="1"/>
  </si>
  <si>
    <t>※「整備予定施設数」「整備予定事業所数」には基金を利用しないものを含む。</t>
    <phoneticPr fontId="1"/>
  </si>
  <si>
    <t>（登録）</t>
    <rPh sb="1" eb="3">
      <t>トウロク</t>
    </rPh>
    <phoneticPr fontId="1"/>
  </si>
  <si>
    <t>（宿泊）</t>
    <rPh sb="1" eb="3">
      <t>シュクハク</t>
    </rPh>
    <phoneticPr fontId="1"/>
  </si>
  <si>
    <t>宿泊定員数</t>
    <rPh sb="0" eb="2">
      <t>シュクハク</t>
    </rPh>
    <rPh sb="2" eb="5">
      <t>テイインスウ</t>
    </rPh>
    <phoneticPr fontId="1"/>
  </si>
  <si>
    <t>※調査事項１及び２にある「生活支援ハウス」については、離島振興法、奄美群島振興開発特別措置法、山村振興法、水源地域対策特別措置法、半島振興法、過疎地域自立促進特別措置法、沖縄振興特別措置法に基づくものに限るものであること。</t>
    <rPh sb="1" eb="3">
      <t>チョウサ</t>
    </rPh>
    <rPh sb="3" eb="5">
      <t>ジコウ</t>
    </rPh>
    <rPh sb="6" eb="7">
      <t>オヨ</t>
    </rPh>
    <rPh sb="13" eb="15">
      <t>セイカツ</t>
    </rPh>
    <rPh sb="15" eb="17">
      <t>シエン</t>
    </rPh>
    <rPh sb="27" eb="29">
      <t>リトウ</t>
    </rPh>
    <rPh sb="29" eb="32">
      <t>シンコウホウ</t>
    </rPh>
    <rPh sb="33" eb="35">
      <t>アマミ</t>
    </rPh>
    <rPh sb="35" eb="37">
      <t>グントウ</t>
    </rPh>
    <rPh sb="37" eb="39">
      <t>シンコウ</t>
    </rPh>
    <rPh sb="39" eb="41">
      <t>カイハツ</t>
    </rPh>
    <rPh sb="41" eb="43">
      <t>トクベツ</t>
    </rPh>
    <rPh sb="43" eb="46">
      <t>ソチホウ</t>
    </rPh>
    <rPh sb="47" eb="49">
      <t>サンソン</t>
    </rPh>
    <rPh sb="49" eb="52">
      <t>シンコウホウ</t>
    </rPh>
    <rPh sb="53" eb="55">
      <t>スイゲン</t>
    </rPh>
    <rPh sb="55" eb="57">
      <t>チイキ</t>
    </rPh>
    <rPh sb="57" eb="59">
      <t>タイサク</t>
    </rPh>
    <rPh sb="59" eb="61">
      <t>トクベツ</t>
    </rPh>
    <rPh sb="61" eb="64">
      <t>ソチホウ</t>
    </rPh>
    <rPh sb="65" eb="67">
      <t>ハントウ</t>
    </rPh>
    <rPh sb="67" eb="70">
      <t>シンコウホウ</t>
    </rPh>
    <rPh sb="71" eb="73">
      <t>カソ</t>
    </rPh>
    <rPh sb="73" eb="75">
      <t>チイキ</t>
    </rPh>
    <rPh sb="75" eb="77">
      <t>ジリツ</t>
    </rPh>
    <rPh sb="77" eb="79">
      <t>ソクシン</t>
    </rPh>
    <rPh sb="79" eb="81">
      <t>トクベツ</t>
    </rPh>
    <rPh sb="81" eb="84">
      <t>ソチホウ</t>
    </rPh>
    <rPh sb="85" eb="87">
      <t>オキナワ</t>
    </rPh>
    <rPh sb="87" eb="89">
      <t>シンコウ</t>
    </rPh>
    <rPh sb="89" eb="91">
      <t>トクベツ</t>
    </rPh>
    <rPh sb="91" eb="94">
      <t>ソチホウ</t>
    </rPh>
    <rPh sb="95" eb="96">
      <t>モト</t>
    </rPh>
    <rPh sb="101" eb="102">
      <t>カギ</t>
    </rPh>
    <phoneticPr fontId="1"/>
  </si>
  <si>
    <t>所要額(千円)</t>
    <rPh sb="0" eb="2">
      <t>ショヨウ</t>
    </rPh>
    <rPh sb="2" eb="3">
      <t>ガク</t>
    </rPh>
    <rPh sb="4" eb="5">
      <t>セン</t>
    </rPh>
    <rPh sb="5" eb="6">
      <t>エン</t>
    </rPh>
    <phoneticPr fontId="1"/>
  </si>
  <si>
    <t>所要(千円)</t>
    <rPh sb="0" eb="2">
      <t>ショヨウ</t>
    </rPh>
    <rPh sb="3" eb="4">
      <t>セン</t>
    </rPh>
    <rPh sb="4" eb="5">
      <t>エン</t>
    </rPh>
    <phoneticPr fontId="1"/>
  </si>
  <si>
    <t>(千円)</t>
    <rPh sb="1" eb="2">
      <t>セン</t>
    </rPh>
    <rPh sb="2" eb="3">
      <t>エン</t>
    </rPh>
    <phoneticPr fontId="1"/>
  </si>
  <si>
    <t>小規模多機能型居宅介護事業所</t>
    <phoneticPr fontId="1"/>
  </si>
  <si>
    <t>看護小規模多機能型居宅介護事業所</t>
  </si>
  <si>
    <t>看護小規模多機能型居宅介護事業所</t>
    <rPh sb="0" eb="2">
      <t>カンゴ</t>
    </rPh>
    <phoneticPr fontId="1"/>
  </si>
  <si>
    <t>看護小規模多機能型居宅介護事業所</t>
    <phoneticPr fontId="1"/>
  </si>
  <si>
    <t>介護老人保健施設（定員29人以下）</t>
    <phoneticPr fontId="1"/>
  </si>
  <si>
    <t>養護老人ホーム（定員29人以下）</t>
    <phoneticPr fontId="1"/>
  </si>
  <si>
    <t>都市型軽費老人ホーム</t>
    <phoneticPr fontId="1"/>
  </si>
  <si>
    <t>施設内保育施設</t>
  </si>
  <si>
    <t>定期巡回・随時対応型訪問介護看護事業所</t>
  </si>
  <si>
    <t>生活支援ハウス</t>
  </si>
  <si>
    <t>緊急ショートステイ</t>
  </si>
  <si>
    <t>地域密着型特別養護老人ホームの合築・併設への支援</t>
    <rPh sb="0" eb="2">
      <t>チイキ</t>
    </rPh>
    <rPh sb="2" eb="5">
      <t>ミッチャクガタ</t>
    </rPh>
    <rPh sb="5" eb="7">
      <t>トクベツ</t>
    </rPh>
    <rPh sb="7" eb="9">
      <t>ヨウゴ</t>
    </rPh>
    <rPh sb="9" eb="11">
      <t>ロウジン</t>
    </rPh>
    <rPh sb="15" eb="16">
      <t>ゴウ</t>
    </rPh>
    <rPh sb="16" eb="17">
      <t>チク</t>
    </rPh>
    <rPh sb="18" eb="20">
      <t>ヘイセツ</t>
    </rPh>
    <rPh sb="22" eb="24">
      <t>シエン</t>
    </rPh>
    <phoneticPr fontId="1"/>
  </si>
  <si>
    <t>加算率</t>
    <rPh sb="0" eb="3">
      <t>カサンリツ</t>
    </rPh>
    <phoneticPr fontId="1"/>
  </si>
  <si>
    <t>補助対象施設</t>
    <rPh sb="0" eb="2">
      <t>ホジョ</t>
    </rPh>
    <rPh sb="2" eb="4">
      <t>タイショウ</t>
    </rPh>
    <rPh sb="4" eb="6">
      <t>シセツ</t>
    </rPh>
    <phoneticPr fontId="1"/>
  </si>
  <si>
    <t>小規模多機能型居宅介護事業所</t>
    <rPh sb="0" eb="3">
      <t>ショウキボ</t>
    </rPh>
    <rPh sb="3" eb="7">
      <t>タキノウガタ</t>
    </rPh>
    <rPh sb="7" eb="9">
      <t>キョタク</t>
    </rPh>
    <rPh sb="9" eb="11">
      <t>カイゴ</t>
    </rPh>
    <rPh sb="11" eb="14">
      <t>ジギョウショ</t>
    </rPh>
    <phoneticPr fontId="1"/>
  </si>
  <si>
    <t>看護小規模多機能型居宅介護事業所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rPh sb="13" eb="16">
      <t>ジギョウショ</t>
    </rPh>
    <phoneticPr fontId="1"/>
  </si>
  <si>
    <t>認知症対応型デイサービスセンター</t>
    <rPh sb="0" eb="3">
      <t>ニンチショウ</t>
    </rPh>
    <rPh sb="3" eb="6">
      <t>タイオウガタ</t>
    </rPh>
    <phoneticPr fontId="1"/>
  </si>
  <si>
    <t>介護施設等の合築・併設支援</t>
    <rPh sb="0" eb="2">
      <t>カイゴ</t>
    </rPh>
    <rPh sb="2" eb="4">
      <t>シセツ</t>
    </rPh>
    <rPh sb="4" eb="5">
      <t>トウ</t>
    </rPh>
    <rPh sb="6" eb="7">
      <t>ゴウ</t>
    </rPh>
    <rPh sb="7" eb="8">
      <t>チク</t>
    </rPh>
    <rPh sb="9" eb="11">
      <t>ヘイセツ</t>
    </rPh>
    <rPh sb="11" eb="13">
      <t>シエン</t>
    </rPh>
    <phoneticPr fontId="1"/>
  </si>
  <si>
    <t>合計</t>
    <rPh sb="0" eb="2">
      <t>ゴウケイ</t>
    </rPh>
    <phoneticPr fontId="1"/>
  </si>
  <si>
    <t>市区町村名</t>
    <rPh sb="0" eb="2">
      <t>シク</t>
    </rPh>
    <rPh sb="2" eb="4">
      <t>チョウソン</t>
    </rPh>
    <rPh sb="4" eb="5">
      <t>メイ</t>
    </rPh>
    <phoneticPr fontId="1"/>
  </si>
  <si>
    <t>介護施設等の種類</t>
    <rPh sb="0" eb="2">
      <t>カイゴ</t>
    </rPh>
    <rPh sb="2" eb="4">
      <t>シセツ</t>
    </rPh>
    <rPh sb="4" eb="5">
      <t>トウ</t>
    </rPh>
    <rPh sb="6" eb="8">
      <t>シュルイ</t>
    </rPh>
    <phoneticPr fontId="1"/>
  </si>
  <si>
    <t>介護老人保健施設（定員29人以下）</t>
    <rPh sb="0" eb="2">
      <t>カイゴ</t>
    </rPh>
    <rPh sb="2" eb="4">
      <t>ロウジン</t>
    </rPh>
    <rPh sb="4" eb="6">
      <t>ホケン</t>
    </rPh>
    <rPh sb="6" eb="8">
      <t>シセツ</t>
    </rPh>
    <rPh sb="9" eb="11">
      <t>テイイン</t>
    </rPh>
    <rPh sb="13" eb="16">
      <t>ニンイカ</t>
    </rPh>
    <phoneticPr fontId="1"/>
  </si>
  <si>
    <t>認知症高齢者グループホーム</t>
    <phoneticPr fontId="1"/>
  </si>
  <si>
    <t>定期巡回・臨時対応型訪問介護看護事業所</t>
    <rPh sb="0" eb="2">
      <t>テイキ</t>
    </rPh>
    <rPh sb="2" eb="4">
      <t>ジュンカイ</t>
    </rPh>
    <rPh sb="5" eb="7">
      <t>リンジ</t>
    </rPh>
    <rPh sb="7" eb="10">
      <t>タイオウガタ</t>
    </rPh>
    <rPh sb="10" eb="12">
      <t>ホウモン</t>
    </rPh>
    <rPh sb="12" eb="14">
      <t>カイゴ</t>
    </rPh>
    <rPh sb="14" eb="16">
      <t>カンゴ</t>
    </rPh>
    <rPh sb="16" eb="19">
      <t>ジギョウショ</t>
    </rPh>
    <phoneticPr fontId="1"/>
  </si>
  <si>
    <t>介護予防拠点</t>
    <rPh sb="0" eb="2">
      <t>カイゴ</t>
    </rPh>
    <rPh sb="2" eb="4">
      <t>ヨボウ</t>
    </rPh>
    <rPh sb="4" eb="6">
      <t>キョテン</t>
    </rPh>
    <phoneticPr fontId="1"/>
  </si>
  <si>
    <t>生活視線ハウス</t>
  </si>
  <si>
    <t>介護老人福祉施設（定員30人以上）</t>
    <rPh sb="0" eb="2">
      <t>カイゴ</t>
    </rPh>
    <rPh sb="2" eb="4">
      <t>ロウジン</t>
    </rPh>
    <rPh sb="4" eb="6">
      <t>フクシ</t>
    </rPh>
    <rPh sb="6" eb="8">
      <t>シセツ</t>
    </rPh>
    <rPh sb="9" eb="11">
      <t>テイイン</t>
    </rPh>
    <rPh sb="13" eb="16">
      <t>ニンイジョウ</t>
    </rPh>
    <phoneticPr fontId="1"/>
  </si>
  <si>
    <t>地域密着型介護老人福祉施設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phoneticPr fontId="1"/>
  </si>
  <si>
    <t>養護老人ホーム（定員30人以上）</t>
    <phoneticPr fontId="1"/>
  </si>
  <si>
    <t>介護老人保健施設（定員30人以上）</t>
    <phoneticPr fontId="1"/>
  </si>
  <si>
    <t>整備予定数計</t>
    <rPh sb="0" eb="2">
      <t>セイビ</t>
    </rPh>
    <rPh sb="2" eb="4">
      <t>ヨテイ</t>
    </rPh>
    <rPh sb="4" eb="6">
      <t>スウケイ</t>
    </rPh>
    <phoneticPr fontId="1"/>
  </si>
  <si>
    <t>認知症高齢者グループホーム</t>
    <rPh sb="0" eb="3">
      <t>ニンチショウ</t>
    </rPh>
    <rPh sb="3" eb="6">
      <t>コウレイシャ</t>
    </rPh>
    <phoneticPr fontId="1"/>
  </si>
  <si>
    <t>特養等のユニット化改修支援の小計</t>
    <rPh sb="0" eb="2">
      <t>トクヨウ</t>
    </rPh>
    <rPh sb="2" eb="3">
      <t>トウ</t>
    </rPh>
    <rPh sb="8" eb="9">
      <t>カ</t>
    </rPh>
    <rPh sb="9" eb="11">
      <t>カイシュウ</t>
    </rPh>
    <rPh sb="11" eb="13">
      <t>シエン</t>
    </rPh>
    <phoneticPr fontId="1"/>
  </si>
  <si>
    <t>転換床数</t>
    <rPh sb="0" eb="2">
      <t>テンカン</t>
    </rPh>
    <rPh sb="2" eb="3">
      <t>ユカ</t>
    </rPh>
    <rPh sb="3" eb="4">
      <t>スウ</t>
    </rPh>
    <phoneticPr fontId="1"/>
  </si>
  <si>
    <t>創設分</t>
    <rPh sb="0" eb="2">
      <t>ソウセツ</t>
    </rPh>
    <rPh sb="2" eb="3">
      <t>ブン</t>
    </rPh>
    <phoneticPr fontId="1"/>
  </si>
  <si>
    <t>改築分</t>
    <rPh sb="0" eb="2">
      <t>カイチク</t>
    </rPh>
    <rPh sb="2" eb="3">
      <t>ブン</t>
    </rPh>
    <phoneticPr fontId="1"/>
  </si>
  <si>
    <t>改修分</t>
    <rPh sb="0" eb="2">
      <t>カイシュウ</t>
    </rPh>
    <rPh sb="2" eb="3">
      <t>ブン</t>
    </rPh>
    <phoneticPr fontId="1"/>
  </si>
  <si>
    <t>転換整備に係る開設準備経費</t>
    <rPh sb="0" eb="2">
      <t>テンカン</t>
    </rPh>
    <rPh sb="2" eb="4">
      <t>セイビ</t>
    </rPh>
    <rPh sb="5" eb="6">
      <t>カカ</t>
    </rPh>
    <rPh sb="7" eb="9">
      <t>カイセツ</t>
    </rPh>
    <rPh sb="9" eb="11">
      <t>ジュンビ</t>
    </rPh>
    <rPh sb="11" eb="13">
      <t>ケイヒ</t>
    </rPh>
    <phoneticPr fontId="1"/>
  </si>
  <si>
    <t>介護療養型医療施設等の転換整備支援の小計</t>
    <rPh sb="0" eb="2">
      <t>カイゴ</t>
    </rPh>
    <rPh sb="2" eb="5">
      <t>リョウヨウガタ</t>
    </rPh>
    <rPh sb="5" eb="7">
      <t>イリョウ</t>
    </rPh>
    <rPh sb="7" eb="9">
      <t>シセツ</t>
    </rPh>
    <rPh sb="9" eb="10">
      <t>トウ</t>
    </rPh>
    <rPh sb="11" eb="13">
      <t>テンカン</t>
    </rPh>
    <rPh sb="13" eb="15">
      <t>セイビ</t>
    </rPh>
    <rPh sb="15" eb="17">
      <t>シエン</t>
    </rPh>
    <phoneticPr fontId="1"/>
  </si>
  <si>
    <t>転換床数</t>
    <rPh sb="0" eb="2">
      <t>テンカン</t>
    </rPh>
    <rPh sb="2" eb="4">
      <t>ショウスウ</t>
    </rPh>
    <phoneticPr fontId="1"/>
  </si>
  <si>
    <t>基金利用による整備予定数</t>
    <rPh sb="0" eb="2">
      <t>キキン</t>
    </rPh>
    <rPh sb="2" eb="4">
      <t>リヨウ</t>
    </rPh>
    <rPh sb="7" eb="9">
      <t>セイビ</t>
    </rPh>
    <rPh sb="9" eb="11">
      <t>ヨテイ</t>
    </rPh>
    <rPh sb="11" eb="12">
      <t>スウ</t>
    </rPh>
    <phoneticPr fontId="1"/>
  </si>
  <si>
    <t>「個室→ユニット化」改修</t>
    <phoneticPr fontId="1"/>
  </si>
  <si>
    <t>「多床室→ユニット化」改修</t>
    <phoneticPr fontId="1"/>
  </si>
  <si>
    <t>既存の特養多床室のプライバシー保護のための改修支援</t>
    <phoneticPr fontId="1"/>
  </si>
  <si>
    <t>基金利用による整備予定数</t>
  </si>
  <si>
    <t>既存の特養等のユニット化改修支援</t>
    <rPh sb="0" eb="2">
      <t>キゾン</t>
    </rPh>
    <rPh sb="3" eb="5">
      <t>トクヨウ</t>
    </rPh>
    <rPh sb="5" eb="6">
      <t>トウ</t>
    </rPh>
    <rPh sb="11" eb="12">
      <t>カ</t>
    </rPh>
    <rPh sb="12" eb="14">
      <t>カイシュウ</t>
    </rPh>
    <rPh sb="14" eb="16">
      <t>シエン</t>
    </rPh>
    <phoneticPr fontId="1"/>
  </si>
  <si>
    <t>既存の特養のプライバシーの保護に配慮した多床室の改修等支援</t>
    <rPh sb="0" eb="2">
      <t>キゾン</t>
    </rPh>
    <rPh sb="3" eb="5">
      <t>トクヨウ</t>
    </rPh>
    <rPh sb="13" eb="15">
      <t>ホゴ</t>
    </rPh>
    <rPh sb="16" eb="18">
      <t>ハイリョ</t>
    </rPh>
    <rPh sb="20" eb="23">
      <t>タショウシツ</t>
    </rPh>
    <rPh sb="24" eb="26">
      <t>カイシュウ</t>
    </rPh>
    <rPh sb="26" eb="27">
      <t>トウ</t>
    </rPh>
    <rPh sb="27" eb="29">
      <t>シエン</t>
    </rPh>
    <phoneticPr fontId="1"/>
  </si>
  <si>
    <t>介護療養型医療施設等の転換整備支援</t>
    <rPh sb="0" eb="2">
      <t>カイゴ</t>
    </rPh>
    <rPh sb="2" eb="5">
      <t>リョウヨウガタ</t>
    </rPh>
    <rPh sb="5" eb="7">
      <t>イリョウ</t>
    </rPh>
    <rPh sb="7" eb="9">
      <t>シセツ</t>
    </rPh>
    <rPh sb="9" eb="10">
      <t>トウ</t>
    </rPh>
    <rPh sb="11" eb="13">
      <t>テンカン</t>
    </rPh>
    <rPh sb="13" eb="15">
      <t>セイビ</t>
    </rPh>
    <rPh sb="15" eb="17">
      <t>シエン</t>
    </rPh>
    <phoneticPr fontId="1"/>
  </si>
  <si>
    <t>空き家を活用した整備支援</t>
    <rPh sb="0" eb="1">
      <t>ア</t>
    </rPh>
    <rPh sb="2" eb="3">
      <t>イエ</t>
    </rPh>
    <rPh sb="4" eb="6">
      <t>カツヨウ</t>
    </rPh>
    <rPh sb="8" eb="10">
      <t>セイビ</t>
    </rPh>
    <rPh sb="10" eb="12">
      <t>シエン</t>
    </rPh>
    <phoneticPr fontId="1"/>
  </si>
  <si>
    <t>認知症対応型デイサービスセンター</t>
    <rPh sb="0" eb="3">
      <t>ニンチショウ</t>
    </rPh>
    <rPh sb="3" eb="6">
      <t>タイオウガタ</t>
    </rPh>
    <phoneticPr fontId="1"/>
  </si>
  <si>
    <t>ケアハウス（定員30人以上）</t>
    <phoneticPr fontId="1"/>
  </si>
  <si>
    <t>ケアハウス（定員29人以下）</t>
    <phoneticPr fontId="1"/>
  </si>
  <si>
    <t>①地域密着型サービス施設等の整備助成</t>
    <phoneticPr fontId="1"/>
  </si>
  <si>
    <t>②施設等の開設・設置に必要な準備経費支援</t>
    <rPh sb="1" eb="3">
      <t>シセツ</t>
    </rPh>
    <rPh sb="3" eb="4">
      <t>トウ</t>
    </rPh>
    <rPh sb="5" eb="7">
      <t>カイセツ</t>
    </rPh>
    <rPh sb="8" eb="10">
      <t>セッチ</t>
    </rPh>
    <rPh sb="11" eb="13">
      <t>ヒツヨウ</t>
    </rPh>
    <rPh sb="14" eb="16">
      <t>ジュンビ</t>
    </rPh>
    <rPh sb="16" eb="18">
      <t>ケイヒ</t>
    </rPh>
    <rPh sb="18" eb="20">
      <t>シエン</t>
    </rPh>
    <phoneticPr fontId="1"/>
  </si>
  <si>
    <t>③定期借地権利用による整備支援</t>
    <phoneticPr fontId="1"/>
  </si>
  <si>
    <t>２．「④定期借地権利用による整備支援（うち本体施設種類）」には、本体施設としての整備数を入力すること。
例）介護老人福祉施設（定員30人以上）に介護老人保健施設（定員29人以下）を併設して、定期借地権利用による整備を行う場合は、介護老人福祉施設（定員30人以上）の欄に計上。</t>
    <rPh sb="4" eb="6">
      <t>テイキ</t>
    </rPh>
    <rPh sb="6" eb="9">
      <t>シャクチケン</t>
    </rPh>
    <rPh sb="9" eb="11">
      <t>リヨウ</t>
    </rPh>
    <rPh sb="14" eb="16">
      <t>セイビ</t>
    </rPh>
    <rPh sb="16" eb="18">
      <t>シエン</t>
    </rPh>
    <rPh sb="21" eb="23">
      <t>ホンタイ</t>
    </rPh>
    <rPh sb="23" eb="25">
      <t>シセツ</t>
    </rPh>
    <rPh sb="25" eb="27">
      <t>シュルイ</t>
    </rPh>
    <rPh sb="32" eb="34">
      <t>ホンタイ</t>
    </rPh>
    <rPh sb="34" eb="36">
      <t>シセツ</t>
    </rPh>
    <rPh sb="40" eb="42">
      <t>セイビ</t>
    </rPh>
    <rPh sb="42" eb="43">
      <t>スウ</t>
    </rPh>
    <rPh sb="44" eb="46">
      <t>ニュウリョク</t>
    </rPh>
    <rPh sb="52" eb="53">
      <t>レイ</t>
    </rPh>
    <rPh sb="54" eb="56">
      <t>カイゴ</t>
    </rPh>
    <rPh sb="56" eb="58">
      <t>ロウジン</t>
    </rPh>
    <rPh sb="58" eb="60">
      <t>フクシ</t>
    </rPh>
    <rPh sb="60" eb="62">
      <t>シセツ</t>
    </rPh>
    <rPh sb="63" eb="65">
      <t>テイイン</t>
    </rPh>
    <rPh sb="67" eb="68">
      <t>ニン</t>
    </rPh>
    <rPh sb="68" eb="70">
      <t>イジョウ</t>
    </rPh>
    <rPh sb="72" eb="74">
      <t>カイゴ</t>
    </rPh>
    <rPh sb="74" eb="76">
      <t>ロウジン</t>
    </rPh>
    <rPh sb="76" eb="78">
      <t>ホケン</t>
    </rPh>
    <rPh sb="78" eb="80">
      <t>シセツ</t>
    </rPh>
    <rPh sb="81" eb="83">
      <t>テイイン</t>
    </rPh>
    <rPh sb="85" eb="86">
      <t>ニン</t>
    </rPh>
    <rPh sb="86" eb="88">
      <t>イカ</t>
    </rPh>
    <rPh sb="90" eb="92">
      <t>ヘイセツ</t>
    </rPh>
    <rPh sb="95" eb="97">
      <t>テイキ</t>
    </rPh>
    <rPh sb="97" eb="100">
      <t>シャクチケン</t>
    </rPh>
    <rPh sb="100" eb="102">
      <t>リヨウ</t>
    </rPh>
    <rPh sb="105" eb="107">
      <t>セイビ</t>
    </rPh>
    <rPh sb="108" eb="109">
      <t>オコナ</t>
    </rPh>
    <rPh sb="110" eb="112">
      <t>バアイ</t>
    </rPh>
    <rPh sb="114" eb="116">
      <t>カイゴ</t>
    </rPh>
    <rPh sb="116" eb="118">
      <t>ロウジン</t>
    </rPh>
    <rPh sb="118" eb="120">
      <t>フクシ</t>
    </rPh>
    <rPh sb="120" eb="122">
      <t>シセツ</t>
    </rPh>
    <rPh sb="123" eb="125">
      <t>テイイン</t>
    </rPh>
    <rPh sb="127" eb="128">
      <t>ニン</t>
    </rPh>
    <rPh sb="128" eb="130">
      <t>イジョウ</t>
    </rPh>
    <rPh sb="132" eb="133">
      <t>ラン</t>
    </rPh>
    <rPh sb="134" eb="136">
      <t>ケイジョウ</t>
    </rPh>
    <phoneticPr fontId="1"/>
  </si>
  <si>
    <r>
      <t>５．</t>
    </r>
    <r>
      <rPr>
        <sz val="12"/>
        <color theme="1"/>
        <rFont val="ＭＳ Ｐゴシック"/>
        <family val="3"/>
        <charset val="128"/>
        <scheme val="minor"/>
      </rPr>
      <t>国が示している単価上限額（予定）で、基金の所要額を算出すること。</t>
    </r>
    <rPh sb="2" eb="3">
      <t>クニ</t>
    </rPh>
    <rPh sb="4" eb="5">
      <t>シメ</t>
    </rPh>
    <rPh sb="9" eb="11">
      <t>タンカ</t>
    </rPh>
    <rPh sb="11" eb="14">
      <t>ジョウゲンガク</t>
    </rPh>
    <rPh sb="15" eb="17">
      <t>ヨテイ</t>
    </rPh>
    <rPh sb="20" eb="22">
      <t>キキン</t>
    </rPh>
    <rPh sb="23" eb="25">
      <t>ショヨウ</t>
    </rPh>
    <rPh sb="25" eb="26">
      <t>ガク</t>
    </rPh>
    <rPh sb="27" eb="29">
      <t>サンシュツ</t>
    </rPh>
    <phoneticPr fontId="1"/>
  </si>
  <si>
    <t>④定期借地権利用による整備支援（うち本体施設種類）</t>
    <rPh sb="1" eb="3">
      <t>テイキ</t>
    </rPh>
    <rPh sb="3" eb="6">
      <t>シャクチケン</t>
    </rPh>
    <rPh sb="6" eb="8">
      <t>リヨウ</t>
    </rPh>
    <rPh sb="11" eb="13">
      <t>セイビ</t>
    </rPh>
    <rPh sb="13" eb="15">
      <t>シエン</t>
    </rPh>
    <rPh sb="18" eb="20">
      <t>ホンタイ</t>
    </rPh>
    <rPh sb="20" eb="22">
      <t>シセツ</t>
    </rPh>
    <rPh sb="22" eb="24">
      <t>シュルイ</t>
    </rPh>
    <phoneticPr fontId="1"/>
  </si>
  <si>
    <t>⑤介護施設等の合築・併設支援</t>
    <rPh sb="1" eb="3">
      <t>カイゴ</t>
    </rPh>
    <rPh sb="3" eb="5">
      <t>シセツ</t>
    </rPh>
    <rPh sb="5" eb="6">
      <t>トウ</t>
    </rPh>
    <rPh sb="7" eb="8">
      <t>ゴウ</t>
    </rPh>
    <rPh sb="8" eb="9">
      <t>チク</t>
    </rPh>
    <rPh sb="10" eb="12">
      <t>ヘイセツ</t>
    </rPh>
    <rPh sb="12" eb="14">
      <t>シエン</t>
    </rPh>
    <phoneticPr fontId="1"/>
  </si>
  <si>
    <t>⑥介護施設等の合築・併設支援（施設種類）</t>
    <rPh sb="1" eb="3">
      <t>カイゴ</t>
    </rPh>
    <rPh sb="3" eb="5">
      <t>シセツ</t>
    </rPh>
    <rPh sb="5" eb="6">
      <t>トウ</t>
    </rPh>
    <rPh sb="7" eb="8">
      <t>ゴウ</t>
    </rPh>
    <rPh sb="8" eb="9">
      <t>チク</t>
    </rPh>
    <rPh sb="10" eb="12">
      <t>ヘイセツ</t>
    </rPh>
    <rPh sb="12" eb="14">
      <t>シエン</t>
    </rPh>
    <rPh sb="15" eb="17">
      <t>シセツ</t>
    </rPh>
    <rPh sb="17" eb="19">
      <t>シュルイ</t>
    </rPh>
    <phoneticPr fontId="1"/>
  </si>
  <si>
    <t>⑦空き家を活用した整備支援</t>
    <rPh sb="1" eb="2">
      <t>ア</t>
    </rPh>
    <rPh sb="3" eb="4">
      <t>イエ</t>
    </rPh>
    <rPh sb="5" eb="7">
      <t>カツヨウ</t>
    </rPh>
    <rPh sb="9" eb="11">
      <t>セイビ</t>
    </rPh>
    <rPh sb="11" eb="13">
      <t>シエン</t>
    </rPh>
    <phoneticPr fontId="1"/>
  </si>
  <si>
    <t>⑧基金利用による既存施設の改修等</t>
    <rPh sb="3" eb="5">
      <t>リヨウ</t>
    </rPh>
    <rPh sb="8" eb="10">
      <t>キゾン</t>
    </rPh>
    <rPh sb="10" eb="12">
      <t>シセツ</t>
    </rPh>
    <rPh sb="13" eb="15">
      <t>カイシュウ</t>
    </rPh>
    <rPh sb="15" eb="16">
      <t>トウ</t>
    </rPh>
    <phoneticPr fontId="1"/>
  </si>
  <si>
    <t>３．「⑤介護施設等の合築・併設支援」の「整備予定数」欄には、「①地域密着型サービス施設等の整備助成」のうち、当該加算に該当する整備予定数を計上すること。</t>
    <rPh sb="4" eb="6">
      <t>カイゴ</t>
    </rPh>
    <rPh sb="6" eb="8">
      <t>シセツ</t>
    </rPh>
    <rPh sb="8" eb="9">
      <t>トウ</t>
    </rPh>
    <rPh sb="10" eb="12">
      <t>ガッチク</t>
    </rPh>
    <rPh sb="13" eb="15">
      <t>ヘイセツ</t>
    </rPh>
    <rPh sb="15" eb="17">
      <t>シエン</t>
    </rPh>
    <rPh sb="20" eb="22">
      <t>セイビ</t>
    </rPh>
    <rPh sb="22" eb="25">
      <t>ヨテイスウ</t>
    </rPh>
    <rPh sb="26" eb="27">
      <t>ラン</t>
    </rPh>
    <rPh sb="32" eb="34">
      <t>チイキ</t>
    </rPh>
    <rPh sb="34" eb="37">
      <t>ミッチャクガタ</t>
    </rPh>
    <rPh sb="41" eb="43">
      <t>シセツ</t>
    </rPh>
    <rPh sb="43" eb="44">
      <t>トウ</t>
    </rPh>
    <rPh sb="45" eb="47">
      <t>セイビ</t>
    </rPh>
    <rPh sb="47" eb="49">
      <t>ジョセイ</t>
    </rPh>
    <rPh sb="54" eb="56">
      <t>トウガイ</t>
    </rPh>
    <rPh sb="56" eb="58">
      <t>カサン</t>
    </rPh>
    <rPh sb="59" eb="61">
      <t>ガイトウ</t>
    </rPh>
    <rPh sb="63" eb="65">
      <t>セイビ</t>
    </rPh>
    <rPh sb="65" eb="68">
      <t>ヨテイスウ</t>
    </rPh>
    <rPh sb="69" eb="71">
      <t>ケイジョウ</t>
    </rPh>
    <phoneticPr fontId="1"/>
  </si>
  <si>
    <t>２．介護施設等の整備に関する事業の基金所要額見込</t>
    <rPh sb="2" eb="4">
      <t>あるの</t>
    </rPh>
    <rPh sb="4" eb="6">
      <t>で、記</t>
    </rPh>
    <rPh sb="6" eb="7">
      <t>載内</t>
    </rPh>
    <rPh sb="8" eb="10">
      <t>容につ</t>
    </rPh>
    <rPh sb="11" eb="12">
      <t>いて</t>
    </rPh>
    <rPh sb="14" eb="16">
      <t>分かる者</t>
    </rPh>
    <rPh sb="17" eb="19">
      <t>キキン</t>
    </rPh>
    <rPh sb="19" eb="21">
      <t>ショヨウ</t>
    </rPh>
    <rPh sb="21" eb="22">
      <t>ガク</t>
    </rPh>
    <rPh sb="22" eb="24">
      <t>ミコミ</t>
    </rPh>
    <phoneticPr fontId="1"/>
  </si>
  <si>
    <t>４．「⑥介護施設等の合築・併設支援(施設種類）」の「合築・併設整備予定施設数」には、地域密着型特養と合築・併設予定の施設数を種類ごと入力すること。</t>
    <rPh sb="4" eb="6">
      <t>カイゴ</t>
    </rPh>
    <rPh sb="6" eb="8">
      <t>シセツ</t>
    </rPh>
    <rPh sb="8" eb="9">
      <t>トウ</t>
    </rPh>
    <rPh sb="10" eb="11">
      <t>ゴウ</t>
    </rPh>
    <rPh sb="11" eb="12">
      <t>チク</t>
    </rPh>
    <rPh sb="13" eb="15">
      <t>ヘイセツ</t>
    </rPh>
    <rPh sb="15" eb="17">
      <t>シエン</t>
    </rPh>
    <rPh sb="18" eb="20">
      <t>シセツ</t>
    </rPh>
    <rPh sb="20" eb="22">
      <t>シュルイ</t>
    </rPh>
    <rPh sb="26" eb="27">
      <t>ゴウ</t>
    </rPh>
    <rPh sb="27" eb="28">
      <t>チク</t>
    </rPh>
    <rPh sb="29" eb="31">
      <t>ヘイセツ</t>
    </rPh>
    <rPh sb="31" eb="33">
      <t>セイビ</t>
    </rPh>
    <rPh sb="33" eb="35">
      <t>ヨテイ</t>
    </rPh>
    <rPh sb="35" eb="38">
      <t>シセツスウ</t>
    </rPh>
    <rPh sb="42" eb="44">
      <t>チイキ</t>
    </rPh>
    <rPh sb="44" eb="47">
      <t>ミッチャクガタ</t>
    </rPh>
    <rPh sb="47" eb="49">
      <t>トクヨウ</t>
    </rPh>
    <rPh sb="50" eb="51">
      <t>ゴウ</t>
    </rPh>
    <rPh sb="51" eb="52">
      <t>チク</t>
    </rPh>
    <rPh sb="53" eb="55">
      <t>ヘイセツ</t>
    </rPh>
    <rPh sb="55" eb="57">
      <t>ヨテイ</t>
    </rPh>
    <rPh sb="58" eb="60">
      <t>シセツ</t>
    </rPh>
    <rPh sb="60" eb="61">
      <t>スウ</t>
    </rPh>
    <rPh sb="62" eb="64">
      <t>シュルイ</t>
    </rPh>
    <rPh sb="66" eb="68">
      <t>ニュウリョク</t>
    </rPh>
    <phoneticPr fontId="1"/>
  </si>
  <si>
    <t>合築・併設整備予定施設数</t>
    <rPh sb="0" eb="1">
      <t>ゴウ</t>
    </rPh>
    <rPh sb="1" eb="2">
      <t>チク</t>
    </rPh>
    <rPh sb="3" eb="5">
      <t>ヘイセツ</t>
    </rPh>
    <rPh sb="5" eb="7">
      <t>セイビ</t>
    </rPh>
    <rPh sb="7" eb="9">
      <t>ヨテイ</t>
    </rPh>
    <rPh sb="9" eb="12">
      <t>シセツスウ</t>
    </rPh>
    <phoneticPr fontId="1"/>
  </si>
  <si>
    <t>合築・併設整備予定施設数計</t>
    <rPh sb="0" eb="1">
      <t>ゴウ</t>
    </rPh>
    <rPh sb="1" eb="2">
      <t>チク</t>
    </rPh>
    <rPh sb="3" eb="5">
      <t>ヘイセツ</t>
    </rPh>
    <rPh sb="5" eb="7">
      <t>セイビ</t>
    </rPh>
    <rPh sb="7" eb="9">
      <t>ヨテイ</t>
    </rPh>
    <rPh sb="9" eb="12">
      <t>シセツスウ</t>
    </rPh>
    <rPh sb="12" eb="13">
      <t>ケイ</t>
    </rPh>
    <phoneticPr fontId="1"/>
  </si>
  <si>
    <t>平成３１年度</t>
    <rPh sb="0" eb="2">
      <t>ヘイセイ</t>
    </rPh>
    <rPh sb="4" eb="5">
      <t>ネン</t>
    </rPh>
    <rPh sb="5" eb="6">
      <t>ド</t>
    </rPh>
    <phoneticPr fontId="1"/>
  </si>
  <si>
    <t>平成３２年度</t>
    <rPh sb="0" eb="2">
      <t>ヘイセイ</t>
    </rPh>
    <rPh sb="4" eb="5">
      <t>ネン</t>
    </rPh>
    <rPh sb="5" eb="6">
      <t>ド</t>
    </rPh>
    <phoneticPr fontId="1"/>
  </si>
  <si>
    <t>第７期介護保険事業（支援）計画</t>
    <rPh sb="0" eb="1">
      <t>ダイ</t>
    </rPh>
    <rPh sb="2" eb="3">
      <t>キ</t>
    </rPh>
    <rPh sb="3" eb="5">
      <t>カイゴ</t>
    </rPh>
    <rPh sb="5" eb="7">
      <t>ホケン</t>
    </rPh>
    <rPh sb="7" eb="9">
      <t>ジギョウ</t>
    </rPh>
    <rPh sb="13" eb="15">
      <t>ケイカク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</si>
  <si>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</si>
  <si>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緊急ショートステイ</t>
    <phoneticPr fontId="1"/>
  </si>
  <si>
    <t>第７期介護保険事業（支援）計画</t>
    <rPh sb="0" eb="1">
      <t>ダイ</t>
    </rPh>
    <rPh sb="2" eb="3">
      <t>キ</t>
    </rPh>
    <rPh sb="3" eb="5">
      <t>カイゴ</t>
    </rPh>
    <rPh sb="5" eb="7">
      <t>ホケン</t>
    </rPh>
    <rPh sb="7" eb="9">
      <t>ジギョウ</t>
    </rPh>
    <rPh sb="10" eb="12">
      <t>シエン</t>
    </rPh>
    <rPh sb="13" eb="15">
      <t>ケイカク</t>
    </rPh>
    <phoneticPr fontId="1"/>
  </si>
  <si>
    <t>介護医療院（定員30人以上）</t>
    <rPh sb="0" eb="2">
      <t>カイゴ</t>
    </rPh>
    <rPh sb="2" eb="4">
      <t>イリョウ</t>
    </rPh>
    <rPh sb="4" eb="5">
      <t>イン</t>
    </rPh>
    <rPh sb="6" eb="8">
      <t>テイイン</t>
    </rPh>
    <rPh sb="10" eb="11">
      <t>ニン</t>
    </rPh>
    <rPh sb="11" eb="13">
      <t>イジョウ</t>
    </rPh>
    <phoneticPr fontId="1"/>
  </si>
  <si>
    <t>介護医療院（定員29人以下）</t>
    <rPh sb="0" eb="2">
      <t>カイゴ</t>
    </rPh>
    <rPh sb="2" eb="4">
      <t>イリョウ</t>
    </rPh>
    <rPh sb="4" eb="5">
      <t>イン</t>
    </rPh>
    <rPh sb="6" eb="8">
      <t>テイイン</t>
    </rPh>
    <rPh sb="10" eb="11">
      <t>ニン</t>
    </rPh>
    <rPh sb="11" eb="13">
      <t>イカ</t>
    </rPh>
    <phoneticPr fontId="1"/>
  </si>
  <si>
    <r>
      <t>平成３１年度</t>
    </r>
    <r>
      <rPr>
        <b/>
        <sz val="14"/>
        <color rgb="FFFF0000"/>
        <rFont val="ＭＳ ゴシック"/>
        <family val="3"/>
        <charset val="128"/>
      </rPr>
      <t xml:space="preserve"> </t>
    </r>
    <r>
      <rPr>
        <b/>
        <sz val="14"/>
        <color theme="1"/>
        <rFont val="ＭＳ ゴシック"/>
        <family val="3"/>
        <charset val="128"/>
      </rPr>
      <t>介護施設等の整備に関する事業見込量等調査票</t>
    </r>
    <rPh sb="0" eb="2">
      <t>ヘイセイ</t>
    </rPh>
    <rPh sb="4" eb="5">
      <t>ネン</t>
    </rPh>
    <rPh sb="5" eb="6">
      <t>ド</t>
    </rPh>
    <rPh sb="7" eb="9">
      <t>カイゴ</t>
    </rPh>
    <rPh sb="9" eb="11">
      <t>シセツ</t>
    </rPh>
    <rPh sb="11" eb="12">
      <t>トウ</t>
    </rPh>
    <rPh sb="13" eb="15">
      <t>セイビ</t>
    </rPh>
    <rPh sb="16" eb="17">
      <t>カン</t>
    </rPh>
    <rPh sb="19" eb="21">
      <t>ジギョウ</t>
    </rPh>
    <rPh sb="21" eb="23">
      <t>ミコミ</t>
    </rPh>
    <rPh sb="23" eb="24">
      <t>リョウ</t>
    </rPh>
    <rPh sb="24" eb="25">
      <t>トウ</t>
    </rPh>
    <rPh sb="25" eb="27">
      <t>チョウサ</t>
    </rPh>
    <rPh sb="27" eb="28">
      <t>ヒョウ</t>
    </rPh>
    <phoneticPr fontId="1"/>
  </si>
  <si>
    <t>６．平成3１年度予算に係るものだけ計上すること。　　</t>
    <phoneticPr fontId="1"/>
  </si>
  <si>
    <t>平成３１年度　介護施設等の整備に関する事業見込量等調査票（市区町村分）</t>
    <rPh sb="0" eb="2">
      <t>ヘイセイ</t>
    </rPh>
    <rPh sb="4" eb="5">
      <t>ネン</t>
    </rPh>
    <rPh sb="5" eb="6">
      <t>ド</t>
    </rPh>
    <rPh sb="7" eb="9">
      <t>カイゴ</t>
    </rPh>
    <rPh sb="9" eb="11">
      <t>シセツ</t>
    </rPh>
    <rPh sb="11" eb="12">
      <t>トウ</t>
    </rPh>
    <rPh sb="13" eb="15">
      <t>セイビ</t>
    </rPh>
    <rPh sb="16" eb="17">
      <t>カン</t>
    </rPh>
    <rPh sb="19" eb="21">
      <t>ジギョウ</t>
    </rPh>
    <rPh sb="21" eb="23">
      <t>ミコミ</t>
    </rPh>
    <rPh sb="23" eb="24">
      <t>リョウ</t>
    </rPh>
    <rPh sb="24" eb="25">
      <t>トウ</t>
    </rPh>
    <rPh sb="25" eb="27">
      <t>チョウサ</t>
    </rPh>
    <rPh sb="27" eb="28">
      <t>ヒョウ</t>
    </rPh>
    <rPh sb="29" eb="33">
      <t>シクチョウソン</t>
    </rPh>
    <rPh sb="33" eb="34">
      <t>ブン</t>
    </rPh>
    <phoneticPr fontId="1"/>
  </si>
  <si>
    <t>平成3１年4月1日現在の介護施設等の整備状況及び平成3１年度の整備予定</t>
    <phoneticPr fontId="1"/>
  </si>
  <si>
    <t>介護施設等の整備予定（平成3１年度新規整備分）
※基金を利用しないものを含む</t>
    <phoneticPr fontId="1"/>
  </si>
  <si>
    <r>
      <t xml:space="preserve">ケアハウス（定員30人以上）
</t>
    </r>
    <r>
      <rPr>
        <sz val="5.5"/>
        <rFont val="ＭＳ Ｐゴシック"/>
        <family val="3"/>
        <charset val="128"/>
      </rPr>
      <t>※特定入所者生活介護の指定を受けるもの</t>
    </r>
    <phoneticPr fontId="1"/>
  </si>
  <si>
    <r>
      <t xml:space="preserve">ケアハウス（定員29人以下）
</t>
    </r>
    <r>
      <rPr>
        <sz val="5.5"/>
        <rFont val="ＭＳ Ｐゴシック"/>
        <family val="3"/>
        <charset val="128"/>
      </rPr>
      <t>※特定入所者生活介護の指定を受けるもの</t>
    </r>
    <phoneticPr fontId="1"/>
  </si>
  <si>
    <t>平成3１年度単価額
(千円)</t>
    <phoneticPr fontId="1"/>
  </si>
  <si>
    <t>既存の特別養護老人ホーム等のユニット化改修支援
（対象に介護医療院を追加）</t>
    <rPh sb="25" eb="27">
      <t>タイショウ</t>
    </rPh>
    <rPh sb="28" eb="30">
      <t>カイゴ</t>
    </rPh>
    <rPh sb="30" eb="32">
      <t>イリョウ</t>
    </rPh>
    <rPh sb="32" eb="33">
      <t>イン</t>
    </rPh>
    <rPh sb="34" eb="36">
      <t>ツイカ</t>
    </rPh>
    <phoneticPr fontId="1"/>
  </si>
  <si>
    <t>介護療養型医療施設等の転換整備支援
（転換先に介護医療院を追加）
（介護療養型老人保健施設から介護医療院への転換を含む）</t>
    <rPh sb="19" eb="21">
      <t>テンカン</t>
    </rPh>
    <rPh sb="21" eb="22">
      <t>サキ</t>
    </rPh>
    <rPh sb="23" eb="25">
      <t>カイゴ</t>
    </rPh>
    <rPh sb="25" eb="27">
      <t>イリョウ</t>
    </rPh>
    <rPh sb="27" eb="28">
      <t>イン</t>
    </rPh>
    <rPh sb="29" eb="31">
      <t>ツイカ</t>
    </rPh>
    <rPh sb="34" eb="36">
      <t>カイゴ</t>
    </rPh>
    <rPh sb="36" eb="38">
      <t>リョウヨウ</t>
    </rPh>
    <rPh sb="38" eb="39">
      <t>ガタ</t>
    </rPh>
    <rPh sb="39" eb="41">
      <t>ロウジン</t>
    </rPh>
    <rPh sb="41" eb="43">
      <t>ホケン</t>
    </rPh>
    <rPh sb="43" eb="45">
      <t>シセツ</t>
    </rPh>
    <rPh sb="47" eb="49">
      <t>カイゴ</t>
    </rPh>
    <rPh sb="49" eb="51">
      <t>イリョウ</t>
    </rPh>
    <rPh sb="51" eb="52">
      <t>イン</t>
    </rPh>
    <rPh sb="54" eb="56">
      <t>テンカン</t>
    </rPh>
    <rPh sb="57" eb="58">
      <t>フク</t>
    </rPh>
    <phoneticPr fontId="1"/>
  </si>
  <si>
    <t>平成３３年度</t>
    <rPh sb="0" eb="2">
      <t>ヘイセイ</t>
    </rPh>
    <rPh sb="4" eb="5">
      <t>ネン</t>
    </rPh>
    <rPh sb="5" eb="6">
      <t>ド</t>
    </rPh>
    <phoneticPr fontId="1"/>
  </si>
  <si>
    <t>市区町村基金所要額一覧</t>
    <rPh sb="0" eb="2">
      <t>シク</t>
    </rPh>
    <rPh sb="2" eb="4">
      <t>チョウソン</t>
    </rPh>
    <rPh sb="4" eb="6">
      <t>キキン</t>
    </rPh>
    <rPh sb="6" eb="8">
      <t>ショヨウ</t>
    </rPh>
    <rPh sb="8" eb="9">
      <t>ガク</t>
    </rPh>
    <rPh sb="9" eb="11">
      <t>イチラン</t>
    </rPh>
    <phoneticPr fontId="1"/>
  </si>
  <si>
    <t>平成3１年度単価（予定）額(千円)</t>
    <rPh sb="9" eb="11">
      <t>ヨテイ</t>
    </rPh>
    <phoneticPr fontId="1"/>
  </si>
  <si>
    <t>平成３１年度単価（予定）額(千円)</t>
    <rPh sb="9" eb="11">
      <t>ヨテイ</t>
    </rPh>
    <phoneticPr fontId="1"/>
  </si>
  <si>
    <t>平成3１年度単価（予定）額
(千円)</t>
    <rPh sb="9" eb="11">
      <t>ヨテイ</t>
    </rPh>
    <phoneticPr fontId="1"/>
  </si>
  <si>
    <t>平成3１年度単価(予定）額
(千円)</t>
    <rPh sb="9" eb="11">
      <t>ヨテイ</t>
    </rPh>
    <phoneticPr fontId="1"/>
  </si>
  <si>
    <t>１．別添A－１，別添A－２を提出すること。</t>
    <rPh sb="2" eb="4">
      <t>ベッテン</t>
    </rPh>
    <rPh sb="8" eb="10">
      <t>ベッテン</t>
    </rPh>
    <rPh sb="14" eb="16">
      <t>テイシュツ</t>
    </rPh>
    <phoneticPr fontId="1"/>
  </si>
  <si>
    <t>別添Ａ</t>
    <rPh sb="0" eb="2">
      <t>ベッテン</t>
    </rPh>
    <phoneticPr fontId="1"/>
  </si>
  <si>
    <t>３．第７期介護保険事業（支援）計画等</t>
    <rPh sb="2" eb="3">
      <t>ダイ</t>
    </rPh>
    <rPh sb="4" eb="5">
      <t>キ</t>
    </rPh>
    <rPh sb="5" eb="7">
      <t>カイゴ</t>
    </rPh>
    <rPh sb="7" eb="9">
      <t>ホケン</t>
    </rPh>
    <rPh sb="9" eb="11">
      <t>ジギョウ</t>
    </rPh>
    <rPh sb="12" eb="14">
      <t>シエン</t>
    </rPh>
    <rPh sb="15" eb="17">
      <t>ケイカク</t>
    </rPh>
    <rPh sb="17" eb="18">
      <t>トウ</t>
    </rPh>
    <phoneticPr fontId="1"/>
  </si>
  <si>
    <t>１．介護施設等の整備状況及び平成3１年度予算を踏まえた整備予定</t>
    <rPh sb="20" eb="22">
      <t>ヨサン</t>
    </rPh>
    <rPh sb="23" eb="24">
      <t>フ</t>
    </rPh>
    <phoneticPr fontId="1"/>
  </si>
  <si>
    <t>別添Ａ－２</t>
    <rPh sb="0" eb="2">
      <t>ベッテン</t>
    </rPh>
    <phoneticPr fontId="1"/>
  </si>
  <si>
    <t>市区町村における介護施設等の整備状況（H3１.4.1現在）
※整備中のものを含む</t>
    <rPh sb="0" eb="4">
      <t>シクチョウソン</t>
    </rPh>
    <phoneticPr fontId="1"/>
  </si>
  <si>
    <t>別添Ａ－１</t>
    <rPh sb="0" eb="2">
      <t>ベッテン</t>
    </rPh>
    <phoneticPr fontId="1"/>
  </si>
  <si>
    <t>市町名</t>
    <rPh sb="0" eb="1">
      <t>シ</t>
    </rPh>
    <rPh sb="1" eb="2">
      <t>マチ</t>
    </rPh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</si>
</sst>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¥&quot;#,##0_);[Red]\(&quot;¥&quot;#,##0\)"/>
  </numFmts>
  <fonts count="5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6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b/>
      <sz val="9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b/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4"/>
      <color rgb="FFFF0000"/>
      <name val="ＭＳ ゴシック"/>
      <family val="3"/>
      <charset val="128"/>
    </font>
    <font>
      <sz val="5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sz val="5.5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DAEEF3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8" tint="0.79998168889431442"/>
        <bgColor indexed="64"/>
      </patternFill>
    </fill>
  </fills>
  <borders count="1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medium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Up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 diagonalUp="1">
      <left style="thin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/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</borders>
  <cellStyleXfs count="78"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57" applyNumberFormat="0" applyAlignment="0" applyProtection="0">
      <alignment vertical="center"/>
    </xf>
    <xf numFmtId="0" fontId="15" fillId="23" borderId="57" applyNumberFormat="0" applyAlignment="0" applyProtection="0">
      <alignment vertical="center"/>
    </xf>
    <xf numFmtId="0" fontId="15" fillId="23" borderId="57" applyNumberFormat="0" applyAlignment="0" applyProtection="0">
      <alignment vertical="center"/>
    </xf>
    <xf numFmtId="0" fontId="15" fillId="23" borderId="57" applyNumberFormat="0" applyAlignment="0" applyProtection="0">
      <alignment vertical="center"/>
    </xf>
    <xf numFmtId="0" fontId="15" fillId="23" borderId="57" applyNumberFormat="0" applyAlignment="0" applyProtection="0">
      <alignment vertical="center"/>
    </xf>
    <xf numFmtId="0" fontId="15" fillId="23" borderId="57" applyNumberFormat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>
      <alignment vertical="center"/>
    </xf>
    <xf numFmtId="0" fontId="17" fillId="25" borderId="58" applyNumberFormat="0" applyFont="0" applyAlignment="0" applyProtection="0">
      <alignment vertical="center"/>
    </xf>
    <xf numFmtId="0" fontId="17" fillId="25" borderId="58" applyNumberFormat="0" applyFont="0" applyAlignment="0" applyProtection="0">
      <alignment vertical="center"/>
    </xf>
    <xf numFmtId="0" fontId="18" fillId="0" borderId="5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26" borderId="60" applyNumberFormat="0" applyAlignment="0" applyProtection="0">
      <alignment vertical="center"/>
    </xf>
    <xf numFmtId="0" fontId="20" fillId="26" borderId="60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22" fillId="0" borderId="0" applyFont="0" applyFill="0" applyBorder="0" applyAlignment="0" applyProtection="0">
      <alignment vertical="center"/>
    </xf>
    <xf numFmtId="0" fontId="23" fillId="0" borderId="61" applyNumberFormat="0" applyFill="0" applyAlignment="0" applyProtection="0">
      <alignment vertical="center"/>
    </xf>
    <xf numFmtId="0" fontId="24" fillId="0" borderId="62" applyNumberFormat="0" applyFill="0" applyAlignment="0" applyProtection="0">
      <alignment vertical="center"/>
    </xf>
    <xf numFmtId="0" fontId="25" fillId="0" borderId="63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64" applyNumberFormat="0" applyFill="0" applyAlignment="0" applyProtection="0">
      <alignment vertical="center"/>
    </xf>
    <xf numFmtId="0" fontId="26" fillId="0" borderId="64" applyNumberFormat="0" applyFill="0" applyAlignment="0" applyProtection="0">
      <alignment vertical="center"/>
    </xf>
    <xf numFmtId="0" fontId="26" fillId="0" borderId="64" applyNumberFormat="0" applyFill="0" applyAlignment="0" applyProtection="0">
      <alignment vertical="center"/>
    </xf>
    <xf numFmtId="0" fontId="26" fillId="0" borderId="64" applyNumberFormat="0" applyFill="0" applyAlignment="0" applyProtection="0">
      <alignment vertical="center"/>
    </xf>
    <xf numFmtId="0" fontId="27" fillId="26" borderId="65" applyNumberFormat="0" applyAlignment="0" applyProtection="0">
      <alignment vertical="center"/>
    </xf>
    <xf numFmtId="0" fontId="27" fillId="26" borderId="65" applyNumberFormat="0" applyAlignment="0" applyProtection="0">
      <alignment vertical="center"/>
    </xf>
    <xf numFmtId="0" fontId="27" fillId="26" borderId="65" applyNumberFormat="0" applyAlignment="0" applyProtection="0">
      <alignment vertical="center"/>
    </xf>
    <xf numFmtId="0" fontId="27" fillId="26" borderId="65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176" fontId="12" fillId="0" borderId="0" applyFont="0" applyFill="0" applyBorder="0" applyAlignment="0" applyProtection="0">
      <alignment vertical="center"/>
    </xf>
    <xf numFmtId="176" fontId="12" fillId="0" borderId="0" applyFont="0" applyFill="0" applyBorder="0" applyAlignment="0" applyProtection="0">
      <alignment vertical="center"/>
    </xf>
    <xf numFmtId="176" fontId="17" fillId="0" borderId="0" applyFont="0" applyFill="0" applyBorder="0" applyAlignment="0" applyProtection="0">
      <alignment vertical="center"/>
    </xf>
    <xf numFmtId="0" fontId="29" fillId="10" borderId="60" applyNumberFormat="0" applyAlignment="0" applyProtection="0">
      <alignment vertical="center"/>
    </xf>
    <xf numFmtId="0" fontId="29" fillId="10" borderId="60" applyNumberFormat="0" applyAlignment="0" applyProtection="0">
      <alignment vertical="center"/>
    </xf>
    <xf numFmtId="0" fontId="17" fillId="0" borderId="0"/>
    <xf numFmtId="0" fontId="17" fillId="0" borderId="0"/>
    <xf numFmtId="0" fontId="22" fillId="0" borderId="0">
      <alignment vertical="center"/>
    </xf>
    <xf numFmtId="0" fontId="22" fillId="0" borderId="0">
      <alignment vertical="center"/>
    </xf>
    <xf numFmtId="0" fontId="17" fillId="0" borderId="0"/>
    <xf numFmtId="0" fontId="12" fillId="0" borderId="0">
      <alignment vertical="center"/>
    </xf>
    <xf numFmtId="0" fontId="22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30" fillId="7" borderId="0" applyNumberFormat="0" applyBorder="0" applyAlignment="0" applyProtection="0">
      <alignment vertical="center"/>
    </xf>
    <xf numFmtId="38" fontId="44" fillId="0" borderId="0" applyFont="0" applyFill="0" applyBorder="0" applyAlignment="0" applyProtection="0">
      <alignment vertical="center"/>
    </xf>
  </cellStyleXfs>
  <cellXfs count="479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Font="1">
      <alignment vertical="center"/>
    </xf>
    <xf numFmtId="0" fontId="8" fillId="0" borderId="0" xfId="0" applyFont="1">
      <alignment vertical="center"/>
    </xf>
    <xf numFmtId="0" fontId="10" fillId="0" borderId="23" xfId="0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10" fillId="0" borderId="11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30" xfId="0" applyFont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textRotation="255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 wrapText="1"/>
    </xf>
    <xf numFmtId="0" fontId="2" fillId="0" borderId="78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right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82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textRotation="255" wrapText="1"/>
    </xf>
    <xf numFmtId="0" fontId="2" fillId="0" borderId="0" xfId="0" applyFont="1" applyFill="1" applyBorder="1" applyAlignment="1">
      <alignment horizontal="left" vertical="center" wrapText="1"/>
    </xf>
    <xf numFmtId="0" fontId="2" fillId="27" borderId="19" xfId="0" applyFont="1" applyFill="1" applyBorder="1" applyAlignment="1">
      <alignment vertical="center"/>
    </xf>
    <xf numFmtId="0" fontId="2" fillId="27" borderId="83" xfId="0" applyFont="1" applyFill="1" applyBorder="1" applyAlignment="1">
      <alignment horizontal="center" vertical="center"/>
    </xf>
    <xf numFmtId="0" fontId="2" fillId="27" borderId="73" xfId="0" applyFont="1" applyFill="1" applyBorder="1" applyAlignment="1">
      <alignment horizontal="center" vertical="center"/>
    </xf>
    <xf numFmtId="0" fontId="2" fillId="27" borderId="3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textRotation="255" wrapText="1"/>
    </xf>
    <xf numFmtId="0" fontId="0" fillId="0" borderId="0" xfId="0" applyFill="1" applyBorder="1">
      <alignment vertical="center"/>
    </xf>
    <xf numFmtId="0" fontId="8" fillId="0" borderId="0" xfId="0" applyFont="1" applyBorder="1" applyAlignment="1">
      <alignment vertical="center" shrinkToFit="1"/>
    </xf>
    <xf numFmtId="0" fontId="36" fillId="0" borderId="0" xfId="0" applyFont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38" fillId="0" borderId="0" xfId="0" applyFont="1" applyBorder="1">
      <alignment vertical="center"/>
    </xf>
    <xf numFmtId="0" fontId="38" fillId="0" borderId="0" xfId="0" applyFont="1" applyFill="1" applyBorder="1" applyAlignment="1">
      <alignment vertical="center" wrapText="1"/>
    </xf>
    <xf numFmtId="0" fontId="38" fillId="0" borderId="0" xfId="0" applyFont="1">
      <alignment vertical="center"/>
    </xf>
    <xf numFmtId="0" fontId="8" fillId="0" borderId="0" xfId="0" applyFont="1" applyBorder="1" applyAlignment="1">
      <alignment vertical="center" shrinkToFit="1"/>
    </xf>
    <xf numFmtId="0" fontId="2" fillId="0" borderId="4" xfId="0" applyFont="1" applyFill="1" applyBorder="1" applyAlignment="1">
      <alignment horizontal="center" vertical="center"/>
    </xf>
    <xf numFmtId="0" fontId="31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/>
    </xf>
    <xf numFmtId="0" fontId="31" fillId="0" borderId="0" xfId="0" applyFont="1">
      <alignment vertical="center"/>
    </xf>
    <xf numFmtId="0" fontId="0" fillId="0" borderId="1" xfId="0" applyBorder="1" applyAlignment="1">
      <alignment vertical="center" shrinkToFit="1"/>
    </xf>
    <xf numFmtId="0" fontId="0" fillId="0" borderId="74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33" fillId="0" borderId="24" xfId="0" applyFont="1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33" fillId="0" borderId="19" xfId="0" applyFont="1" applyBorder="1" applyAlignment="1">
      <alignment vertical="center" shrinkToFit="1"/>
    </xf>
    <xf numFmtId="0" fontId="40" fillId="0" borderId="73" xfId="0" applyFont="1" applyBorder="1" applyAlignment="1">
      <alignment vertical="center" shrinkToFit="1"/>
    </xf>
    <xf numFmtId="0" fontId="33" fillId="0" borderId="102" xfId="0" applyFont="1" applyBorder="1" applyAlignment="1">
      <alignment vertical="center" shrinkToFit="1"/>
    </xf>
    <xf numFmtId="0" fontId="33" fillId="0" borderId="2" xfId="0" applyFont="1" applyBorder="1" applyAlignment="1">
      <alignment vertical="center" shrinkToFit="1"/>
    </xf>
    <xf numFmtId="0" fontId="40" fillId="0" borderId="103" xfId="0" applyFont="1" applyBorder="1" applyAlignment="1">
      <alignment vertical="center" shrinkToFit="1"/>
    </xf>
    <xf numFmtId="0" fontId="2" fillId="0" borderId="105" xfId="0" applyFont="1" applyFill="1" applyBorder="1" applyAlignment="1">
      <alignment horizontal="center" vertical="center"/>
    </xf>
    <xf numFmtId="0" fontId="2" fillId="0" borderId="106" xfId="0" applyFont="1" applyFill="1" applyBorder="1" applyAlignment="1">
      <alignment horizontal="center" vertical="center" wrapText="1"/>
    </xf>
    <xf numFmtId="0" fontId="0" fillId="0" borderId="107" xfId="0" applyFill="1" applyBorder="1">
      <alignment vertical="center"/>
    </xf>
    <xf numFmtId="0" fontId="0" fillId="0" borderId="108" xfId="0" applyFill="1" applyBorder="1">
      <alignment vertical="center"/>
    </xf>
    <xf numFmtId="0" fontId="2" fillId="0" borderId="74" xfId="0" applyFont="1" applyFill="1" applyBorder="1" applyAlignment="1">
      <alignment horizontal="center" vertical="center" wrapText="1"/>
    </xf>
    <xf numFmtId="0" fontId="4" fillId="30" borderId="0" xfId="0" applyFont="1" applyFill="1" applyBorder="1" applyAlignment="1">
      <alignment horizontal="center" vertical="center" textRotation="255" wrapText="1"/>
    </xf>
    <xf numFmtId="0" fontId="6" fillId="0" borderId="0" xfId="0" applyFont="1" applyAlignment="1">
      <alignment vertical="center"/>
    </xf>
    <xf numFmtId="0" fontId="42" fillId="0" borderId="17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right" vertical="center"/>
    </xf>
    <xf numFmtId="0" fontId="2" fillId="0" borderId="82" xfId="0" applyFont="1" applyFill="1" applyBorder="1" applyAlignment="1">
      <alignment horizontal="right" vertical="center"/>
    </xf>
    <xf numFmtId="0" fontId="2" fillId="0" borderId="77" xfId="0" applyFont="1" applyFill="1" applyBorder="1" applyAlignment="1">
      <alignment horizontal="right" vertical="center" wrapText="1"/>
    </xf>
    <xf numFmtId="0" fontId="41" fillId="29" borderId="44" xfId="0" applyFont="1" applyFill="1" applyBorder="1" applyAlignment="1">
      <alignment vertical="center" wrapText="1"/>
    </xf>
    <xf numFmtId="0" fontId="46" fillId="0" borderId="20" xfId="0" applyFont="1" applyFill="1" applyBorder="1" applyAlignment="1">
      <alignment horizontal="center" vertical="center" wrapText="1"/>
    </xf>
    <xf numFmtId="38" fontId="2" fillId="0" borderId="1" xfId="77" applyFont="1" applyFill="1" applyBorder="1" applyAlignment="1">
      <alignment horizontal="right" vertical="center" wrapText="1"/>
    </xf>
    <xf numFmtId="38" fontId="2" fillId="0" borderId="76" xfId="77" applyFont="1" applyFill="1" applyBorder="1" applyAlignment="1">
      <alignment horizontal="right" vertical="center" wrapText="1"/>
    </xf>
    <xf numFmtId="0" fontId="2" fillId="0" borderId="114" xfId="0" applyFont="1" applyFill="1" applyBorder="1" applyAlignment="1">
      <alignment horizontal="right" vertical="center" wrapText="1"/>
    </xf>
    <xf numFmtId="38" fontId="2" fillId="0" borderId="4" xfId="77" applyFont="1" applyFill="1" applyBorder="1" applyAlignment="1">
      <alignment horizontal="right" vertical="center" wrapText="1"/>
    </xf>
    <xf numFmtId="38" fontId="2" fillId="0" borderId="1" xfId="77" applyFont="1" applyFill="1" applyBorder="1" applyAlignment="1">
      <alignment vertical="center"/>
    </xf>
    <xf numFmtId="0" fontId="2" fillId="0" borderId="24" xfId="0" applyFont="1" applyFill="1" applyBorder="1" applyAlignment="1">
      <alignment horizontal="center" vertical="center" wrapText="1"/>
    </xf>
    <xf numFmtId="0" fontId="42" fillId="0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96" xfId="0" applyFont="1" applyFill="1" applyBorder="1" applyAlignment="1">
      <alignment horizontal="center" vertical="center"/>
    </xf>
    <xf numFmtId="0" fontId="2" fillId="0" borderId="97" xfId="0" applyFont="1" applyFill="1" applyBorder="1" applyAlignment="1">
      <alignment vertical="center"/>
    </xf>
    <xf numFmtId="0" fontId="2" fillId="0" borderId="121" xfId="0" applyFont="1" applyFill="1" applyBorder="1" applyAlignment="1">
      <alignment vertical="center"/>
    </xf>
    <xf numFmtId="0" fontId="2" fillId="0" borderId="96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27" xfId="0" applyFont="1" applyBorder="1">
      <alignment vertical="center"/>
    </xf>
    <xf numFmtId="0" fontId="4" fillId="0" borderId="35" xfId="0" applyFont="1" applyFill="1" applyBorder="1" applyAlignment="1">
      <alignment horizontal="center" vertical="center" textRotation="255" wrapText="1"/>
    </xf>
    <xf numFmtId="0" fontId="2" fillId="0" borderId="33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textRotation="255"/>
    </xf>
    <xf numFmtId="0" fontId="2" fillId="0" borderId="22" xfId="0" applyFont="1" applyFill="1" applyBorder="1" applyAlignment="1">
      <alignment horizontal="center" vertical="center" wrapText="1"/>
    </xf>
    <xf numFmtId="0" fontId="2" fillId="0" borderId="114" xfId="0" applyFont="1" applyFill="1" applyBorder="1" applyAlignment="1">
      <alignment vertical="center"/>
    </xf>
    <xf numFmtId="38" fontId="2" fillId="2" borderId="5" xfId="77" applyFont="1" applyFill="1" applyBorder="1" applyAlignment="1">
      <alignment vertical="center" wrapText="1"/>
    </xf>
    <xf numFmtId="38" fontId="2" fillId="0" borderId="7" xfId="77" applyFont="1" applyFill="1" applyBorder="1" applyAlignment="1">
      <alignment vertical="center" wrapText="1"/>
    </xf>
    <xf numFmtId="38" fontId="11" fillId="29" borderId="100" xfId="77" applyFont="1" applyFill="1" applyBorder="1" applyAlignment="1">
      <alignment horizontal="right" vertical="center" wrapText="1"/>
    </xf>
    <xf numFmtId="38" fontId="2" fillId="0" borderId="7" xfId="77" applyFont="1" applyFill="1" applyBorder="1" applyAlignment="1">
      <alignment vertical="center"/>
    </xf>
    <xf numFmtId="38" fontId="11" fillId="29" borderId="120" xfId="77" applyFont="1" applyFill="1" applyBorder="1" applyAlignment="1">
      <alignment vertical="center"/>
    </xf>
    <xf numFmtId="38" fontId="43" fillId="29" borderId="115" xfId="77" applyFont="1" applyFill="1" applyBorder="1">
      <alignment vertical="center"/>
    </xf>
    <xf numFmtId="38" fontId="11" fillId="29" borderId="72" xfId="77" applyFont="1" applyFill="1" applyBorder="1" applyAlignment="1">
      <alignment horizontal="right" vertical="center" wrapText="1"/>
    </xf>
    <xf numFmtId="38" fontId="2" fillId="0" borderId="16" xfId="77" applyFont="1" applyFill="1" applyBorder="1" applyAlignment="1">
      <alignment horizontal="right" vertical="center"/>
    </xf>
    <xf numFmtId="38" fontId="2" fillId="0" borderId="77" xfId="77" applyFont="1" applyFill="1" applyBorder="1" applyAlignment="1">
      <alignment horizontal="right" vertical="center"/>
    </xf>
    <xf numFmtId="38" fontId="2" fillId="0" borderId="25" xfId="77" applyFont="1" applyFill="1" applyBorder="1" applyAlignment="1">
      <alignment horizontal="right" vertical="center"/>
    </xf>
    <xf numFmtId="38" fontId="2" fillId="0" borderId="77" xfId="77" applyFont="1" applyFill="1" applyBorder="1" applyAlignment="1">
      <alignment horizontal="right" vertical="center" wrapText="1"/>
    </xf>
    <xf numFmtId="38" fontId="2" fillId="0" borderId="16" xfId="77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10" fillId="0" borderId="26" xfId="0" applyFont="1" applyBorder="1" applyAlignment="1">
      <alignment vertical="center" wrapText="1"/>
    </xf>
    <xf numFmtId="0" fontId="31" fillId="0" borderId="92" xfId="0" applyFont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 wrapText="1"/>
    </xf>
    <xf numFmtId="0" fontId="31" fillId="0" borderId="91" xfId="0" applyFont="1" applyBorder="1" applyAlignment="1">
      <alignment horizontal="center" vertical="center" wrapText="1"/>
    </xf>
    <xf numFmtId="0" fontId="2" fillId="27" borderId="32" xfId="0" applyFont="1" applyFill="1" applyBorder="1" applyAlignment="1">
      <alignment horizontal="right" vertical="center"/>
    </xf>
    <xf numFmtId="0" fontId="2" fillId="27" borderId="50" xfId="0" applyFont="1" applyFill="1" applyBorder="1" applyAlignment="1">
      <alignment horizontal="center" vertical="center"/>
    </xf>
    <xf numFmtId="38" fontId="2" fillId="27" borderId="16" xfId="77" applyFont="1" applyFill="1" applyBorder="1" applyAlignment="1">
      <alignment horizontal="center" vertical="center"/>
    </xf>
    <xf numFmtId="38" fontId="2" fillId="27" borderId="16" xfId="77" applyFont="1" applyFill="1" applyBorder="1" applyAlignment="1">
      <alignment horizontal="center" vertical="center" wrapText="1"/>
    </xf>
    <xf numFmtId="0" fontId="2" fillId="27" borderId="19" xfId="0" applyFont="1" applyFill="1" applyBorder="1" applyAlignment="1">
      <alignment vertical="center" wrapText="1"/>
    </xf>
    <xf numFmtId="0" fontId="2" fillId="27" borderId="35" xfId="0" applyFont="1" applyFill="1" applyBorder="1" applyAlignment="1">
      <alignment vertical="center" wrapText="1"/>
    </xf>
    <xf numFmtId="0" fontId="2" fillId="27" borderId="83" xfId="0" applyFont="1" applyFill="1" applyBorder="1" applyAlignment="1">
      <alignment vertical="center" wrapText="1"/>
    </xf>
    <xf numFmtId="0" fontId="2" fillId="27" borderId="117" xfId="0" applyFont="1" applyFill="1" applyBorder="1" applyAlignment="1">
      <alignment vertical="center" wrapText="1"/>
    </xf>
    <xf numFmtId="38" fontId="2" fillId="27" borderId="113" xfId="77" applyFont="1" applyFill="1" applyBorder="1" applyAlignment="1">
      <alignment vertical="center" wrapText="1"/>
    </xf>
    <xf numFmtId="38" fontId="2" fillId="27" borderId="16" xfId="77" applyFont="1" applyFill="1" applyBorder="1" applyAlignment="1">
      <alignment vertical="center" wrapText="1"/>
    </xf>
    <xf numFmtId="38" fontId="2" fillId="27" borderId="118" xfId="77" applyFont="1" applyFill="1" applyBorder="1" applyAlignment="1">
      <alignment vertical="center" wrapText="1"/>
    </xf>
    <xf numFmtId="0" fontId="31" fillId="28" borderId="43" xfId="0" applyFont="1" applyFill="1" applyBorder="1" applyAlignment="1">
      <alignment horizontal="center" vertical="center"/>
    </xf>
    <xf numFmtId="0" fontId="31" fillId="28" borderId="44" xfId="0" applyFont="1" applyFill="1" applyBorder="1" applyAlignment="1">
      <alignment horizontal="center" vertical="center"/>
    </xf>
    <xf numFmtId="0" fontId="0" fillId="27" borderId="15" xfId="0" applyFill="1" applyBorder="1" applyAlignment="1">
      <alignment vertical="center"/>
    </xf>
    <xf numFmtId="0" fontId="0" fillId="27" borderId="23" xfId="0" applyFill="1" applyBorder="1" applyAlignment="1">
      <alignment vertical="center"/>
    </xf>
    <xf numFmtId="0" fontId="0" fillId="27" borderId="11" xfId="0" applyFill="1" applyBorder="1" applyAlignment="1">
      <alignment vertical="center"/>
    </xf>
    <xf numFmtId="0" fontId="0" fillId="27" borderId="30" xfId="0" applyFill="1" applyBorder="1" applyAlignment="1">
      <alignment vertical="center"/>
    </xf>
    <xf numFmtId="0" fontId="0" fillId="27" borderId="15" xfId="0" applyFill="1" applyBorder="1">
      <alignment vertical="center"/>
    </xf>
    <xf numFmtId="0" fontId="0" fillId="27" borderId="23" xfId="0" applyFill="1" applyBorder="1">
      <alignment vertical="center"/>
    </xf>
    <xf numFmtId="0" fontId="0" fillId="27" borderId="11" xfId="0" applyFill="1" applyBorder="1">
      <alignment vertical="center"/>
    </xf>
    <xf numFmtId="0" fontId="0" fillId="27" borderId="30" xfId="0" applyFill="1" applyBorder="1">
      <alignment vertical="center"/>
    </xf>
    <xf numFmtId="0" fontId="0" fillId="27" borderId="53" xfId="0" applyFill="1" applyBorder="1">
      <alignment vertical="center"/>
    </xf>
    <xf numFmtId="0" fontId="0" fillId="27" borderId="39" xfId="0" applyFill="1" applyBorder="1">
      <alignment vertical="center"/>
    </xf>
    <xf numFmtId="0" fontId="0" fillId="27" borderId="38" xfId="0" applyFill="1" applyBorder="1">
      <alignment vertical="center"/>
    </xf>
    <xf numFmtId="0" fontId="0" fillId="27" borderId="42" xfId="0" applyFill="1" applyBorder="1">
      <alignment vertical="center"/>
    </xf>
    <xf numFmtId="0" fontId="5" fillId="0" borderId="0" xfId="0" applyFont="1" applyBorder="1" applyAlignment="1">
      <alignment vertical="center"/>
    </xf>
    <xf numFmtId="0" fontId="35" fillId="0" borderId="41" xfId="0" applyFont="1" applyFill="1" applyBorder="1" applyAlignment="1">
      <alignment vertical="center" wrapText="1"/>
    </xf>
    <xf numFmtId="38" fontId="2" fillId="27" borderId="66" xfId="77" applyFont="1" applyFill="1" applyBorder="1" applyAlignment="1">
      <alignment horizontal="center" vertical="center"/>
    </xf>
    <xf numFmtId="0" fontId="2" fillId="27" borderId="54" xfId="0" applyFont="1" applyFill="1" applyBorder="1" applyAlignment="1">
      <alignment horizontal="center" vertical="center" wrapText="1"/>
    </xf>
    <xf numFmtId="0" fontId="35" fillId="0" borderId="28" xfId="0" applyFont="1" applyFill="1" applyBorder="1" applyAlignment="1">
      <alignment vertical="center" wrapText="1"/>
    </xf>
    <xf numFmtId="0" fontId="11" fillId="27" borderId="16" xfId="0" applyFont="1" applyFill="1" applyBorder="1" applyAlignment="1">
      <alignment vertical="center" wrapText="1"/>
    </xf>
    <xf numFmtId="0" fontId="11" fillId="27" borderId="128" xfId="0" applyFont="1" applyFill="1" applyBorder="1" applyAlignment="1">
      <alignment vertical="center" wrapText="1"/>
    </xf>
    <xf numFmtId="0" fontId="11" fillId="27" borderId="75" xfId="0" applyFont="1" applyFill="1" applyBorder="1" applyAlignment="1">
      <alignment vertical="center" wrapText="1"/>
    </xf>
    <xf numFmtId="0" fontId="11" fillId="31" borderId="115" xfId="0" applyFont="1" applyFill="1" applyBorder="1" applyAlignment="1">
      <alignment vertical="center" wrapText="1"/>
    </xf>
    <xf numFmtId="0" fontId="32" fillId="0" borderId="12" xfId="0" applyFont="1" applyBorder="1" applyAlignment="1">
      <alignment horizontal="center" vertical="center"/>
    </xf>
    <xf numFmtId="0" fontId="32" fillId="0" borderId="66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top" wrapText="1"/>
    </xf>
    <xf numFmtId="0" fontId="9" fillId="27" borderId="43" xfId="0" applyFont="1" applyFill="1" applyBorder="1" applyAlignment="1">
      <alignment horizontal="center" vertical="center"/>
    </xf>
    <xf numFmtId="0" fontId="9" fillId="27" borderId="4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41" fillId="28" borderId="43" xfId="0" applyFont="1" applyFill="1" applyBorder="1" applyAlignment="1">
      <alignment horizontal="center" vertical="center" wrapText="1"/>
    </xf>
    <xf numFmtId="0" fontId="2" fillId="27" borderId="3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right" vertical="center" wrapText="1"/>
    </xf>
    <xf numFmtId="0" fontId="46" fillId="27" borderId="83" xfId="0" applyFont="1" applyFill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/>
    </xf>
    <xf numFmtId="0" fontId="2" fillId="27" borderId="1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 wrapText="1"/>
    </xf>
    <xf numFmtId="0" fontId="2" fillId="2" borderId="131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0" fontId="2" fillId="0" borderId="13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2" fillId="2" borderId="136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 wrapText="1"/>
    </xf>
    <xf numFmtId="0" fontId="11" fillId="29" borderId="100" xfId="0" applyFont="1" applyFill="1" applyBorder="1" applyAlignment="1">
      <alignment horizontal="right" vertical="center" wrapText="1"/>
    </xf>
    <xf numFmtId="0" fontId="2" fillId="2" borderId="93" xfId="0" applyFont="1" applyFill="1" applyBorder="1" applyAlignment="1">
      <alignment horizontal="left" vertical="center" wrapText="1"/>
    </xf>
    <xf numFmtId="0" fontId="2" fillId="0" borderId="96" xfId="0" applyFont="1" applyFill="1" applyBorder="1" applyAlignment="1">
      <alignment horizontal="right" vertical="center" wrapText="1"/>
    </xf>
    <xf numFmtId="0" fontId="2" fillId="0" borderId="96" xfId="0" applyFont="1" applyFill="1" applyBorder="1" applyAlignment="1">
      <alignment horizontal="right" vertical="center"/>
    </xf>
    <xf numFmtId="38" fontId="11" fillId="29" borderId="115" xfId="77" applyFont="1" applyFill="1" applyBorder="1" applyAlignment="1">
      <alignment horizontal="right" vertical="center" wrapText="1"/>
    </xf>
    <xf numFmtId="38" fontId="2" fillId="0" borderId="133" xfId="77" applyFont="1" applyFill="1" applyBorder="1" applyAlignment="1">
      <alignment horizontal="right" vertical="center" wrapText="1"/>
    </xf>
    <xf numFmtId="0" fontId="2" fillId="0" borderId="133" xfId="0" applyFont="1" applyFill="1" applyBorder="1" applyAlignment="1">
      <alignment horizontal="center" vertical="center" wrapText="1"/>
    </xf>
    <xf numFmtId="0" fontId="2" fillId="0" borderId="139" xfId="0" applyFont="1" applyFill="1" applyBorder="1" applyAlignment="1">
      <alignment horizontal="center" vertical="center"/>
    </xf>
    <xf numFmtId="0" fontId="2" fillId="0" borderId="140" xfId="0" applyFont="1" applyFill="1" applyBorder="1" applyAlignment="1">
      <alignment horizontal="center" vertical="center" wrapText="1"/>
    </xf>
    <xf numFmtId="0" fontId="2" fillId="0" borderId="141" xfId="0" applyFont="1" applyFill="1" applyBorder="1" applyAlignment="1">
      <alignment horizontal="right" vertical="center" wrapText="1"/>
    </xf>
    <xf numFmtId="0" fontId="2" fillId="0" borderId="138" xfId="0" applyFont="1" applyFill="1" applyBorder="1" applyAlignment="1">
      <alignment horizontal="right" vertical="center"/>
    </xf>
    <xf numFmtId="38" fontId="2" fillId="0" borderId="78" xfId="77" applyFont="1" applyFill="1" applyBorder="1" applyAlignment="1">
      <alignment horizontal="right" vertical="center" wrapText="1"/>
    </xf>
    <xf numFmtId="38" fontId="2" fillId="0" borderId="79" xfId="77" applyFont="1" applyFill="1" applyBorder="1" applyAlignment="1">
      <alignment horizontal="right" vertical="center" wrapText="1"/>
    </xf>
    <xf numFmtId="0" fontId="2" fillId="27" borderId="83" xfId="0" applyFont="1" applyFill="1" applyBorder="1" applyAlignment="1">
      <alignment vertical="center"/>
    </xf>
    <xf numFmtId="0" fontId="2" fillId="27" borderId="91" xfId="0" applyFont="1" applyFill="1" applyBorder="1" applyAlignment="1">
      <alignment vertical="center"/>
    </xf>
    <xf numFmtId="0" fontId="2" fillId="27" borderId="24" xfId="0" applyFont="1" applyFill="1" applyBorder="1" applyAlignment="1">
      <alignment horizontal="center" vertical="center"/>
    </xf>
    <xf numFmtId="0" fontId="2" fillId="27" borderId="56" xfId="0" applyFont="1" applyFill="1" applyBorder="1" applyAlignment="1">
      <alignment horizontal="right" vertical="center"/>
    </xf>
    <xf numFmtId="0" fontId="2" fillId="0" borderId="113" xfId="0" applyFont="1" applyFill="1" applyBorder="1" applyAlignment="1">
      <alignment horizontal="right" vertical="center" wrapText="1"/>
    </xf>
    <xf numFmtId="38" fontId="2" fillId="0" borderId="133" xfId="77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10" fillId="0" borderId="98" xfId="0" applyFont="1" applyBorder="1" applyAlignment="1">
      <alignment vertical="center" wrapText="1"/>
    </xf>
    <xf numFmtId="0" fontId="0" fillId="0" borderId="6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80" xfId="0" applyBorder="1" applyAlignment="1">
      <alignment vertical="center" shrinkToFit="1"/>
    </xf>
    <xf numFmtId="0" fontId="8" fillId="0" borderId="10" xfId="0" applyFont="1" applyBorder="1" applyAlignment="1">
      <alignment horizontal="center" vertical="center" shrinkToFit="1"/>
    </xf>
    <xf numFmtId="0" fontId="2" fillId="0" borderId="10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0" fontId="11" fillId="29" borderId="120" xfId="0" applyFont="1" applyFill="1" applyBorder="1" applyAlignment="1">
      <alignment vertical="center"/>
    </xf>
    <xf numFmtId="0" fontId="11" fillId="29" borderId="98" xfId="0" applyFont="1" applyFill="1" applyBorder="1" applyAlignment="1">
      <alignment vertical="center"/>
    </xf>
    <xf numFmtId="0" fontId="2" fillId="27" borderId="111" xfId="0" applyFont="1" applyFill="1" applyBorder="1" applyAlignment="1">
      <alignment horizontal="center" vertical="center"/>
    </xf>
    <xf numFmtId="38" fontId="2" fillId="0" borderId="109" xfId="77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2" fillId="32" borderId="102" xfId="0" applyFont="1" applyFill="1" applyBorder="1" applyAlignment="1">
      <alignment vertical="center" wrapText="1"/>
    </xf>
    <xf numFmtId="0" fontId="2" fillId="32" borderId="2" xfId="0" applyFont="1" applyFill="1" applyBorder="1" applyAlignment="1">
      <alignment vertical="center" wrapText="1"/>
    </xf>
    <xf numFmtId="0" fontId="2" fillId="27" borderId="32" xfId="0" applyFont="1" applyFill="1" applyBorder="1" applyAlignment="1">
      <alignment horizontal="center" vertical="center"/>
    </xf>
    <xf numFmtId="0" fontId="2" fillId="27" borderId="21" xfId="0" applyFont="1" applyFill="1" applyBorder="1" applyAlignment="1">
      <alignment horizontal="center" vertical="center"/>
    </xf>
    <xf numFmtId="0" fontId="2" fillId="32" borderId="32" xfId="0" applyFont="1" applyFill="1" applyBorder="1" applyAlignment="1">
      <alignment vertical="center" wrapText="1"/>
    </xf>
    <xf numFmtId="0" fontId="2" fillId="32" borderId="8" xfId="0" applyFont="1" applyFill="1" applyBorder="1" applyAlignment="1">
      <alignment vertical="center" wrapText="1"/>
    </xf>
    <xf numFmtId="0" fontId="2" fillId="32" borderId="51" xfId="0" applyFont="1" applyFill="1" applyBorder="1" applyAlignment="1">
      <alignment vertical="center" wrapText="1"/>
    </xf>
    <xf numFmtId="0" fontId="2" fillId="32" borderId="7" xfId="0" applyFont="1" applyFill="1" applyBorder="1" applyAlignment="1">
      <alignment vertical="center" wrapText="1"/>
    </xf>
    <xf numFmtId="0" fontId="2" fillId="32" borderId="21" xfId="0" applyFont="1" applyFill="1" applyBorder="1" applyAlignment="1">
      <alignment vertical="center" wrapText="1"/>
    </xf>
    <xf numFmtId="0" fontId="2" fillId="32" borderId="40" xfId="0" applyFont="1" applyFill="1" applyBorder="1" applyAlignment="1">
      <alignment vertical="center" wrapText="1"/>
    </xf>
    <xf numFmtId="0" fontId="2" fillId="32" borderId="144" xfId="0" applyFont="1" applyFill="1" applyBorder="1" applyAlignment="1">
      <alignment vertical="center" wrapText="1"/>
    </xf>
    <xf numFmtId="0" fontId="2" fillId="32" borderId="32" xfId="0" applyFont="1" applyFill="1" applyBorder="1" applyAlignment="1">
      <alignment vertical="center" wrapText="1"/>
    </xf>
    <xf numFmtId="0" fontId="2" fillId="32" borderId="8" xfId="0" applyFont="1" applyFill="1" applyBorder="1" applyAlignment="1">
      <alignment vertical="center" wrapText="1"/>
    </xf>
    <xf numFmtId="0" fontId="2" fillId="32" borderId="7" xfId="0" applyFont="1" applyFill="1" applyBorder="1" applyAlignment="1">
      <alignment vertical="center" wrapText="1"/>
    </xf>
    <xf numFmtId="0" fontId="2" fillId="32" borderId="21" xfId="0" applyFont="1" applyFill="1" applyBorder="1" applyAlignment="1">
      <alignment vertical="center" wrapText="1"/>
    </xf>
    <xf numFmtId="0" fontId="2" fillId="27" borderId="32" xfId="0" applyFont="1" applyFill="1" applyBorder="1" applyAlignment="1">
      <alignment horizontal="center" vertical="center"/>
    </xf>
    <xf numFmtId="0" fontId="0" fillId="27" borderId="47" xfId="0" applyFill="1" applyBorder="1" applyAlignment="1">
      <alignment vertical="center"/>
    </xf>
    <xf numFmtId="0" fontId="0" fillId="0" borderId="128" xfId="0" applyBorder="1" applyAlignment="1">
      <alignment vertical="center" shrinkToFit="1"/>
    </xf>
    <xf numFmtId="0" fontId="8" fillId="0" borderId="115" xfId="0" applyFont="1" applyBorder="1" applyAlignment="1">
      <alignment vertical="center" shrinkToFit="1"/>
    </xf>
    <xf numFmtId="0" fontId="0" fillId="27" borderId="145" xfId="0" applyFill="1" applyBorder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38" fontId="50" fillId="0" borderId="4" xfId="77" applyFont="1" applyFill="1" applyBorder="1" applyAlignment="1">
      <alignment horizontal="right" vertical="center" wrapText="1"/>
    </xf>
    <xf numFmtId="38" fontId="50" fillId="0" borderId="1" xfId="77" applyFont="1" applyFill="1" applyBorder="1" applyAlignment="1">
      <alignment horizontal="right" vertical="center" wrapText="1"/>
    </xf>
    <xf numFmtId="38" fontId="50" fillId="0" borderId="76" xfId="77" applyFont="1" applyFill="1" applyBorder="1" applyAlignment="1">
      <alignment horizontal="right" vertical="center" wrapText="1"/>
    </xf>
    <xf numFmtId="38" fontId="50" fillId="0" borderId="1" xfId="77" applyFont="1" applyFill="1" applyBorder="1" applyAlignment="1">
      <alignment horizontal="right" vertical="center"/>
    </xf>
    <xf numFmtId="0" fontId="50" fillId="0" borderId="76" xfId="0" applyFont="1" applyFill="1" applyBorder="1" applyAlignment="1">
      <alignment horizontal="right" vertical="center"/>
    </xf>
    <xf numFmtId="38" fontId="50" fillId="2" borderId="1" xfId="77" applyFont="1" applyFill="1" applyBorder="1" applyAlignment="1">
      <alignment horizontal="right" vertical="center"/>
    </xf>
    <xf numFmtId="0" fontId="50" fillId="0" borderId="76" xfId="0" applyFont="1" applyFill="1" applyBorder="1" applyAlignment="1">
      <alignment horizontal="center" vertical="center" wrapText="1"/>
    </xf>
    <xf numFmtId="0" fontId="50" fillId="0" borderId="74" xfId="0" applyFont="1" applyFill="1" applyBorder="1" applyAlignment="1">
      <alignment horizontal="right" vertical="center" wrapText="1"/>
    </xf>
    <xf numFmtId="0" fontId="49" fillId="0" borderId="0" xfId="0" applyFont="1" applyFill="1" applyBorder="1" applyAlignment="1">
      <alignment vertical="center" wrapText="1"/>
    </xf>
    <xf numFmtId="0" fontId="34" fillId="0" borderId="0" xfId="0" applyFont="1" applyAlignment="1">
      <alignment horizontal="right" vertical="top"/>
    </xf>
    <xf numFmtId="0" fontId="5" fillId="0" borderId="0" xfId="0" applyFont="1" applyAlignment="1">
      <alignment horizontal="center" vertical="center"/>
    </xf>
    <xf numFmtId="0" fontId="38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top" wrapText="1"/>
    </xf>
    <xf numFmtId="0" fontId="40" fillId="0" borderId="0" xfId="0" applyFont="1" applyFill="1" applyBorder="1" applyAlignment="1">
      <alignment vertical="top" wrapText="1"/>
    </xf>
    <xf numFmtId="0" fontId="8" fillId="0" borderId="93" xfId="0" applyFont="1" applyBorder="1" applyAlignment="1">
      <alignment horizontal="center" vertical="center" shrinkToFit="1"/>
    </xf>
    <xf numFmtId="0" fontId="8" fillId="0" borderId="101" xfId="0" applyFont="1" applyBorder="1" applyAlignment="1">
      <alignment horizontal="center" vertical="center" shrinkToFit="1"/>
    </xf>
    <xf numFmtId="0" fontId="34" fillId="0" borderId="0" xfId="0" applyFont="1" applyBorder="1" applyAlignment="1">
      <alignment horizontal="right" vertical="top"/>
    </xf>
    <xf numFmtId="0" fontId="34" fillId="0" borderId="10" xfId="0" applyFont="1" applyBorder="1" applyAlignment="1">
      <alignment horizontal="right" vertical="top"/>
    </xf>
    <xf numFmtId="0" fontId="0" fillId="0" borderId="0" xfId="0" applyAlignment="1">
      <alignment horizontal="center" vertical="center"/>
    </xf>
    <xf numFmtId="0" fontId="9" fillId="4" borderId="43" xfId="0" applyFont="1" applyFill="1" applyBorder="1" applyAlignment="1">
      <alignment horizontal="center" vertical="center"/>
    </xf>
    <xf numFmtId="0" fontId="9" fillId="4" borderId="44" xfId="0" applyFont="1" applyFill="1" applyBorder="1" applyAlignment="1">
      <alignment horizontal="center" vertical="center"/>
    </xf>
    <xf numFmtId="0" fontId="9" fillId="3" borderId="46" xfId="0" applyFont="1" applyFill="1" applyBorder="1" applyAlignment="1">
      <alignment horizontal="center" vertical="center"/>
    </xf>
    <xf numFmtId="0" fontId="9" fillId="3" borderId="43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2" fillId="2" borderId="14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32" borderId="32" xfId="0" applyFont="1" applyFill="1" applyBorder="1" applyAlignment="1">
      <alignment vertical="center" wrapText="1"/>
    </xf>
    <xf numFmtId="0" fontId="2" fillId="32" borderId="8" xfId="0" applyFont="1" applyFill="1" applyBorder="1" applyAlignment="1">
      <alignment vertical="center" wrapText="1"/>
    </xf>
    <xf numFmtId="0" fontId="2" fillId="32" borderId="7" xfId="0" applyFont="1" applyFill="1" applyBorder="1" applyAlignment="1">
      <alignment vertical="center" wrapText="1"/>
    </xf>
    <xf numFmtId="0" fontId="2" fillId="32" borderId="21" xfId="0" applyFont="1" applyFill="1" applyBorder="1" applyAlignment="1">
      <alignment vertical="center" wrapText="1"/>
    </xf>
    <xf numFmtId="0" fontId="50" fillId="2" borderId="32" xfId="0" applyFont="1" applyFill="1" applyBorder="1" applyAlignment="1">
      <alignment horizontal="left" vertical="center" wrapText="1"/>
    </xf>
    <xf numFmtId="0" fontId="50" fillId="2" borderId="21" xfId="0" applyFont="1" applyFill="1" applyBorder="1" applyAlignment="1">
      <alignment horizontal="left" vertical="center" wrapText="1"/>
    </xf>
    <xf numFmtId="0" fontId="2" fillId="27" borderId="32" xfId="0" applyFont="1" applyFill="1" applyBorder="1" applyAlignment="1">
      <alignment horizontal="center" vertical="center"/>
    </xf>
    <xf numFmtId="0" fontId="2" fillId="27" borderId="21" xfId="0" applyFont="1" applyFill="1" applyBorder="1" applyAlignment="1">
      <alignment horizontal="center" vertical="center"/>
    </xf>
    <xf numFmtId="0" fontId="2" fillId="2" borderId="71" xfId="0" applyFont="1" applyFill="1" applyBorder="1" applyAlignment="1">
      <alignment horizontal="left" vertical="center" wrapText="1"/>
    </xf>
    <xf numFmtId="0" fontId="2" fillId="2" borderId="95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50" fillId="2" borderId="32" xfId="0" applyFont="1" applyFill="1" applyBorder="1" applyAlignment="1">
      <alignment horizontal="left" vertical="center" shrinkToFit="1"/>
    </xf>
    <xf numFmtId="0" fontId="50" fillId="2" borderId="21" xfId="0" applyFont="1" applyFill="1" applyBorder="1" applyAlignment="1">
      <alignment horizontal="left" vertical="center" shrinkToFit="1"/>
    </xf>
    <xf numFmtId="0" fontId="2" fillId="0" borderId="52" xfId="0" applyFont="1" applyFill="1" applyBorder="1" applyAlignment="1">
      <alignment vertical="center" wrapText="1"/>
    </xf>
    <xf numFmtId="0" fontId="2" fillId="0" borderId="70" xfId="0" applyFont="1" applyFill="1" applyBorder="1" applyAlignment="1">
      <alignment vertical="center" wrapText="1"/>
    </xf>
    <xf numFmtId="0" fontId="2" fillId="32" borderId="32" xfId="0" applyFont="1" applyFill="1" applyBorder="1" applyAlignment="1">
      <alignment horizontal="left" vertical="center" wrapText="1"/>
    </xf>
    <xf numFmtId="0" fontId="2" fillId="32" borderId="2" xfId="0" applyFont="1" applyFill="1" applyBorder="1" applyAlignment="1">
      <alignment horizontal="left" vertical="center" wrapText="1"/>
    </xf>
    <xf numFmtId="0" fontId="50" fillId="0" borderId="71" xfId="0" applyFont="1" applyFill="1" applyBorder="1" applyAlignment="1">
      <alignment horizontal="left" vertical="center"/>
    </xf>
    <xf numFmtId="0" fontId="50" fillId="0" borderId="95" xfId="0" applyFont="1" applyFill="1" applyBorder="1" applyAlignment="1">
      <alignment horizontal="left" vertical="center"/>
    </xf>
    <xf numFmtId="0" fontId="50" fillId="2" borderId="54" xfId="0" applyFont="1" applyFill="1" applyBorder="1" applyAlignment="1">
      <alignment vertical="center" wrapText="1"/>
    </xf>
    <xf numFmtId="0" fontId="50" fillId="2" borderId="66" xfId="0" applyFont="1" applyFill="1" applyBorder="1" applyAlignment="1">
      <alignment vertical="center" wrapText="1"/>
    </xf>
    <xf numFmtId="0" fontId="50" fillId="2" borderId="19" xfId="0" applyFont="1" applyFill="1" applyBorder="1" applyAlignment="1">
      <alignment horizontal="left" vertical="center" wrapText="1"/>
    </xf>
    <xf numFmtId="0" fontId="50" fillId="2" borderId="7" xfId="0" applyFont="1" applyFill="1" applyBorder="1" applyAlignment="1">
      <alignment horizontal="left" vertical="center" wrapText="1"/>
    </xf>
    <xf numFmtId="0" fontId="2" fillId="32" borderId="22" xfId="0" applyFont="1" applyFill="1" applyBorder="1" applyAlignment="1">
      <alignment vertical="center" wrapText="1"/>
    </xf>
    <xf numFmtId="0" fontId="2" fillId="32" borderId="55" xfId="0" applyFont="1" applyFill="1" applyBorder="1" applyAlignment="1">
      <alignment vertical="center" wrapText="1"/>
    </xf>
    <xf numFmtId="0" fontId="50" fillId="2" borderId="8" xfId="0" applyFont="1" applyFill="1" applyBorder="1" applyAlignment="1">
      <alignment horizontal="left" vertical="center" wrapText="1"/>
    </xf>
    <xf numFmtId="0" fontId="35" fillId="28" borderId="31" xfId="0" applyFont="1" applyFill="1" applyBorder="1" applyAlignment="1">
      <alignment horizontal="center" vertical="center" wrapText="1"/>
    </xf>
    <xf numFmtId="0" fontId="35" fillId="28" borderId="13" xfId="0" applyFont="1" applyFill="1" applyBorder="1" applyAlignment="1">
      <alignment horizontal="center" vertical="center" wrapText="1"/>
    </xf>
    <xf numFmtId="0" fontId="35" fillId="28" borderId="14" xfId="0" applyFont="1" applyFill="1" applyBorder="1" applyAlignment="1">
      <alignment horizontal="center" vertical="center" wrapText="1"/>
    </xf>
    <xf numFmtId="0" fontId="50" fillId="2" borderId="8" xfId="0" applyFont="1" applyFill="1" applyBorder="1" applyAlignment="1">
      <alignment horizontal="left" vertical="center" shrinkToFit="1"/>
    </xf>
    <xf numFmtId="0" fontId="6" fillId="0" borderId="41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34" fillId="0" borderId="27" xfId="0" applyFont="1" applyBorder="1" applyAlignment="1">
      <alignment horizontal="right" vertical="top"/>
    </xf>
    <xf numFmtId="0" fontId="34" fillId="0" borderId="28" xfId="0" applyFont="1" applyBorder="1" applyAlignment="1">
      <alignment horizontal="right" vertical="top"/>
    </xf>
    <xf numFmtId="0" fontId="5" fillId="0" borderId="3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2" fillId="0" borderId="13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50" fillId="2" borderId="50" xfId="0" applyFont="1" applyFill="1" applyBorder="1" applyAlignment="1">
      <alignment vertical="center" wrapText="1"/>
    </xf>
    <xf numFmtId="0" fontId="50" fillId="2" borderId="51" xfId="0" applyFont="1" applyFill="1" applyBorder="1" applyAlignment="1">
      <alignment vertical="center" wrapText="1"/>
    </xf>
    <xf numFmtId="0" fontId="2" fillId="32" borderId="9" xfId="0" applyFont="1" applyFill="1" applyBorder="1" applyAlignment="1">
      <alignment vertical="center" wrapText="1"/>
    </xf>
    <xf numFmtId="0" fontId="2" fillId="32" borderId="6" xfId="0" applyFont="1" applyFill="1" applyBorder="1" applyAlignment="1">
      <alignment vertical="center" wrapText="1"/>
    </xf>
    <xf numFmtId="0" fontId="2" fillId="32" borderId="51" xfId="0" applyFont="1" applyFill="1" applyBorder="1" applyAlignment="1">
      <alignment vertical="center" wrapText="1"/>
    </xf>
    <xf numFmtId="0" fontId="8" fillId="0" borderId="35" xfId="0" applyFont="1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8" fillId="0" borderId="33" xfId="0" applyFont="1" applyBorder="1" applyAlignment="1">
      <alignment vertical="center" shrinkToFit="1"/>
    </xf>
    <xf numFmtId="0" fontId="9" fillId="28" borderId="46" xfId="0" applyFont="1" applyFill="1" applyBorder="1" applyAlignment="1">
      <alignment horizontal="center" vertical="center"/>
    </xf>
    <xf numFmtId="0" fontId="9" fillId="28" borderId="43" xfId="0" applyFont="1" applyFill="1" applyBorder="1" applyAlignment="1">
      <alignment horizontal="center" vertical="center"/>
    </xf>
    <xf numFmtId="0" fontId="9" fillId="27" borderId="43" xfId="0" applyFont="1" applyFill="1" applyBorder="1" applyAlignment="1">
      <alignment horizontal="center" vertical="center"/>
    </xf>
    <xf numFmtId="0" fontId="9" fillId="27" borderId="44" xfId="0" applyFont="1" applyFill="1" applyBorder="1" applyAlignment="1">
      <alignment horizontal="center" vertical="center"/>
    </xf>
    <xf numFmtId="0" fontId="4" fillId="28" borderId="48" xfId="0" applyFont="1" applyFill="1" applyBorder="1" applyAlignment="1">
      <alignment horizontal="center" vertical="center" textRotation="255" shrinkToFit="1"/>
    </xf>
    <xf numFmtId="0" fontId="4" fillId="28" borderId="45" xfId="0" applyFont="1" applyFill="1" applyBorder="1" applyAlignment="1">
      <alignment horizontal="center" vertical="center" textRotation="255" shrinkToFit="1"/>
    </xf>
    <xf numFmtId="0" fontId="4" fillId="28" borderId="49" xfId="0" applyFont="1" applyFill="1" applyBorder="1" applyAlignment="1">
      <alignment horizontal="center" vertical="center" textRotation="255" shrinkToFit="1"/>
    </xf>
    <xf numFmtId="0" fontId="2" fillId="28" borderId="41" xfId="0" applyFont="1" applyFill="1" applyBorder="1" applyAlignment="1">
      <alignment horizontal="center" vertical="center" wrapText="1"/>
    </xf>
    <xf numFmtId="0" fontId="2" fillId="28" borderId="27" xfId="0" applyFont="1" applyFill="1" applyBorder="1" applyAlignment="1">
      <alignment horizontal="center" vertical="center" wrapText="1"/>
    </xf>
    <xf numFmtId="0" fontId="2" fillId="28" borderId="28" xfId="0" applyFont="1" applyFill="1" applyBorder="1" applyAlignment="1">
      <alignment horizontal="center" vertical="center" wrapText="1"/>
    </xf>
    <xf numFmtId="0" fontId="2" fillId="28" borderId="13" xfId="0" applyFont="1" applyFill="1" applyBorder="1" applyAlignment="1">
      <alignment horizontal="center" vertical="center" wrapText="1"/>
    </xf>
    <xf numFmtId="0" fontId="2" fillId="28" borderId="14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/>
    </xf>
    <xf numFmtId="0" fontId="50" fillId="2" borderId="56" xfId="0" applyFont="1" applyFill="1" applyBorder="1" applyAlignment="1">
      <alignment horizontal="left" vertical="center" wrapText="1"/>
    </xf>
    <xf numFmtId="0" fontId="50" fillId="2" borderId="34" xfId="0" applyFont="1" applyFill="1" applyBorder="1" applyAlignment="1">
      <alignment horizontal="left" vertical="center" wrapText="1"/>
    </xf>
    <xf numFmtId="0" fontId="2" fillId="0" borderId="69" xfId="0" applyFont="1" applyFill="1" applyBorder="1" applyAlignment="1">
      <alignment vertical="center" wrapText="1"/>
    </xf>
    <xf numFmtId="0" fontId="50" fillId="2" borderId="50" xfId="0" applyFont="1" applyFill="1" applyBorder="1" applyAlignment="1">
      <alignment horizontal="left" vertical="center" wrapText="1"/>
    </xf>
    <xf numFmtId="0" fontId="50" fillId="2" borderId="51" xfId="0" applyFont="1" applyFill="1" applyBorder="1" applyAlignment="1">
      <alignment horizontal="left" vertical="center" wrapText="1"/>
    </xf>
    <xf numFmtId="0" fontId="2" fillId="32" borderId="40" xfId="0" applyFont="1" applyFill="1" applyBorder="1" applyAlignment="1">
      <alignment vertical="center" wrapText="1"/>
    </xf>
    <xf numFmtId="0" fontId="2" fillId="32" borderId="29" xfId="0" applyFont="1" applyFill="1" applyBorder="1" applyAlignment="1">
      <alignment vertical="center" wrapText="1"/>
    </xf>
    <xf numFmtId="0" fontId="50" fillId="2" borderId="40" xfId="0" applyFont="1" applyFill="1" applyBorder="1" applyAlignment="1">
      <alignment horizontal="left" vertical="center" wrapText="1"/>
    </xf>
    <xf numFmtId="0" fontId="50" fillId="2" borderId="55" xfId="0" applyFont="1" applyFill="1" applyBorder="1" applyAlignment="1">
      <alignment horizontal="left" vertical="center" wrapText="1"/>
    </xf>
    <xf numFmtId="0" fontId="50" fillId="2" borderId="9" xfId="0" applyFont="1" applyFill="1" applyBorder="1" applyAlignment="1">
      <alignment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4" fillId="28" borderId="48" xfId="0" applyFont="1" applyFill="1" applyBorder="1" applyAlignment="1">
      <alignment horizontal="center" vertical="center" textRotation="255" wrapText="1"/>
    </xf>
    <xf numFmtId="0" fontId="4" fillId="28" borderId="45" xfId="0" applyFont="1" applyFill="1" applyBorder="1" applyAlignment="1">
      <alignment horizontal="center" vertical="center" textRotation="255" wrapText="1"/>
    </xf>
    <xf numFmtId="0" fontId="4" fillId="28" borderId="49" xfId="0" applyFont="1" applyFill="1" applyBorder="1" applyAlignment="1">
      <alignment horizontal="center" vertical="center" textRotation="255" wrapText="1"/>
    </xf>
    <xf numFmtId="0" fontId="50" fillId="2" borderId="3" xfId="0" applyFont="1" applyFill="1" applyBorder="1" applyAlignment="1">
      <alignment horizontal="left" vertical="center" wrapText="1"/>
    </xf>
    <xf numFmtId="0" fontId="50" fillId="0" borderId="93" xfId="0" applyFont="1" applyFill="1" applyBorder="1" applyAlignment="1">
      <alignment horizontal="center" vertical="center" wrapText="1"/>
    </xf>
    <xf numFmtId="0" fontId="50" fillId="0" borderId="101" xfId="0" applyFont="1" applyFill="1" applyBorder="1" applyAlignment="1">
      <alignment horizontal="center" vertical="center" wrapText="1"/>
    </xf>
    <xf numFmtId="0" fontId="35" fillId="0" borderId="67" xfId="0" applyFont="1" applyFill="1" applyBorder="1" applyAlignment="1">
      <alignment horizontal="center" vertical="center" wrapText="1"/>
    </xf>
    <xf numFmtId="0" fontId="35" fillId="0" borderId="89" xfId="0" applyFont="1" applyFill="1" applyBorder="1" applyAlignment="1">
      <alignment horizontal="center" vertical="center" wrapText="1"/>
    </xf>
    <xf numFmtId="0" fontId="35" fillId="0" borderId="90" xfId="0" applyFont="1" applyFill="1" applyBorder="1" applyAlignment="1">
      <alignment horizontal="center" vertical="center" wrapText="1"/>
    </xf>
    <xf numFmtId="0" fontId="35" fillId="0" borderId="84" xfId="0" applyFont="1" applyFill="1" applyBorder="1" applyAlignment="1">
      <alignment horizontal="center" vertical="center" wrapText="1"/>
    </xf>
    <xf numFmtId="0" fontId="35" fillId="0" borderId="85" xfId="0" applyFont="1" applyFill="1" applyBorder="1" applyAlignment="1">
      <alignment horizontal="center" vertical="center" wrapText="1"/>
    </xf>
    <xf numFmtId="0" fontId="35" fillId="0" borderId="86" xfId="0" applyFont="1" applyFill="1" applyBorder="1" applyAlignment="1">
      <alignment horizontal="center" vertical="center" wrapText="1"/>
    </xf>
    <xf numFmtId="0" fontId="35" fillId="0" borderId="82" xfId="0" applyFont="1" applyFill="1" applyBorder="1" applyAlignment="1">
      <alignment horizontal="center" vertical="center" wrapText="1"/>
    </xf>
    <xf numFmtId="0" fontId="35" fillId="0" borderId="87" xfId="0" applyFont="1" applyFill="1" applyBorder="1" applyAlignment="1">
      <alignment horizontal="center" vertical="center" wrapText="1"/>
    </xf>
    <xf numFmtId="0" fontId="35" fillId="0" borderId="88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11" fillId="28" borderId="31" xfId="0" applyFont="1" applyFill="1" applyBorder="1" applyAlignment="1">
      <alignment horizontal="center" vertical="center" shrinkToFit="1"/>
    </xf>
    <xf numFmtId="0" fontId="11" fillId="28" borderId="13" xfId="0" applyFont="1" applyFill="1" applyBorder="1" applyAlignment="1">
      <alignment horizontal="center" vertical="center" shrinkToFit="1"/>
    </xf>
    <xf numFmtId="0" fontId="11" fillId="0" borderId="40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center" vertical="center"/>
    </xf>
    <xf numFmtId="0" fontId="50" fillId="2" borderId="31" xfId="0" applyFont="1" applyFill="1" applyBorder="1" applyAlignment="1">
      <alignment horizontal="left" vertical="center" wrapText="1"/>
    </xf>
    <xf numFmtId="0" fontId="50" fillId="2" borderId="14" xfId="0" applyFont="1" applyFill="1" applyBorder="1" applyAlignment="1">
      <alignment horizontal="left" vertical="center" wrapText="1"/>
    </xf>
    <xf numFmtId="0" fontId="2" fillId="27" borderId="35" xfId="0" applyFont="1" applyFill="1" applyBorder="1" applyAlignment="1">
      <alignment horizontal="center" vertical="center"/>
    </xf>
    <xf numFmtId="0" fontId="2" fillId="27" borderId="33" xfId="0" applyFont="1" applyFill="1" applyBorder="1" applyAlignment="1">
      <alignment horizontal="center" vertical="center"/>
    </xf>
    <xf numFmtId="0" fontId="35" fillId="28" borderId="46" xfId="0" applyFont="1" applyFill="1" applyBorder="1" applyAlignment="1">
      <alignment horizontal="center" vertical="center" shrinkToFit="1"/>
    </xf>
    <xf numFmtId="0" fontId="35" fillId="28" borderId="43" xfId="0" applyFont="1" applyFill="1" applyBorder="1" applyAlignment="1">
      <alignment horizontal="center" vertical="center" shrinkToFit="1"/>
    </xf>
    <xf numFmtId="0" fontId="35" fillId="28" borderId="44" xfId="0" applyFont="1" applyFill="1" applyBorder="1" applyAlignment="1">
      <alignment horizontal="center" vertical="center" shrinkToFit="1"/>
    </xf>
    <xf numFmtId="0" fontId="50" fillId="0" borderId="50" xfId="0" applyFont="1" applyFill="1" applyBorder="1" applyAlignment="1">
      <alignment horizontal="left" vertical="center" shrinkToFit="1"/>
    </xf>
    <xf numFmtId="0" fontId="50" fillId="0" borderId="102" xfId="0" applyFont="1" applyFill="1" applyBorder="1" applyAlignment="1">
      <alignment horizontal="left" vertical="center" shrinkToFit="1"/>
    </xf>
    <xf numFmtId="0" fontId="50" fillId="0" borderId="32" xfId="0" applyFont="1" applyFill="1" applyBorder="1" applyAlignment="1">
      <alignment horizontal="left" vertical="center" wrapText="1"/>
    </xf>
    <xf numFmtId="0" fontId="50" fillId="0" borderId="2" xfId="0" applyFont="1" applyFill="1" applyBorder="1" applyAlignment="1">
      <alignment horizontal="left" vertical="center" wrapText="1"/>
    </xf>
    <xf numFmtId="0" fontId="35" fillId="28" borderId="41" xfId="0" applyFont="1" applyFill="1" applyBorder="1" applyAlignment="1">
      <alignment horizontal="center" vertical="center" wrapText="1"/>
    </xf>
    <xf numFmtId="0" fontId="35" fillId="28" borderId="27" xfId="0" applyFont="1" applyFill="1" applyBorder="1" applyAlignment="1">
      <alignment horizontal="center" vertical="center" wrapText="1"/>
    </xf>
    <xf numFmtId="0" fontId="35" fillId="28" borderId="28" xfId="0" applyFont="1" applyFill="1" applyBorder="1" applyAlignment="1">
      <alignment horizontal="center" vertical="center" wrapText="1"/>
    </xf>
    <xf numFmtId="0" fontId="3" fillId="0" borderId="126" xfId="0" applyFont="1" applyBorder="1" applyAlignment="1">
      <alignment horizontal="center" vertical="center" wrapText="1"/>
    </xf>
    <xf numFmtId="0" fontId="3" fillId="0" borderId="127" xfId="0" applyFont="1" applyBorder="1" applyAlignment="1">
      <alignment horizontal="center" vertical="center" wrapText="1"/>
    </xf>
    <xf numFmtId="0" fontId="3" fillId="0" borderId="109" xfId="0" applyFont="1" applyBorder="1" applyAlignment="1">
      <alignment horizontal="center" vertical="center" wrapText="1"/>
    </xf>
    <xf numFmtId="0" fontId="3" fillId="0" borderId="110" xfId="0" applyFont="1" applyBorder="1" applyAlignment="1">
      <alignment horizontal="center" vertical="center" wrapText="1"/>
    </xf>
    <xf numFmtId="0" fontId="3" fillId="0" borderId="94" xfId="0" applyFont="1" applyBorder="1" applyAlignment="1">
      <alignment horizontal="center" vertical="center" wrapText="1"/>
    </xf>
    <xf numFmtId="0" fontId="3" fillId="0" borderId="129" xfId="0" applyFont="1" applyBorder="1" applyAlignment="1">
      <alignment horizontal="center" vertical="center" wrapText="1"/>
    </xf>
    <xf numFmtId="0" fontId="50" fillId="2" borderId="2" xfId="0" applyFont="1" applyFill="1" applyBorder="1" applyAlignment="1">
      <alignment horizontal="left" vertical="center" wrapText="1"/>
    </xf>
    <xf numFmtId="0" fontId="50" fillId="2" borderId="16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50" fillId="2" borderId="32" xfId="0" applyFont="1" applyFill="1" applyBorder="1" applyAlignment="1">
      <alignment vertical="center" wrapText="1"/>
    </xf>
    <xf numFmtId="0" fontId="50" fillId="2" borderId="21" xfId="0" applyFont="1" applyFill="1" applyBorder="1" applyAlignment="1">
      <alignment vertical="center" wrapText="1"/>
    </xf>
    <xf numFmtId="0" fontId="50" fillId="2" borderId="40" xfId="0" applyFont="1" applyFill="1" applyBorder="1" applyAlignment="1">
      <alignment vertical="center" wrapText="1"/>
    </xf>
    <xf numFmtId="0" fontId="50" fillId="2" borderId="55" xfId="0" applyFont="1" applyFill="1" applyBorder="1" applyAlignment="1">
      <alignment vertical="center" wrapText="1"/>
    </xf>
    <xf numFmtId="0" fontId="2" fillId="28" borderId="50" xfId="0" applyFont="1" applyFill="1" applyBorder="1" applyAlignment="1">
      <alignment horizontal="center" vertical="center" wrapText="1"/>
    </xf>
    <xf numFmtId="0" fontId="2" fillId="28" borderId="51" xfId="0" applyFont="1" applyFill="1" applyBorder="1" applyAlignment="1">
      <alignment horizontal="center" vertical="center" wrapText="1"/>
    </xf>
    <xf numFmtId="0" fontId="32" fillId="0" borderId="54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5" fillId="0" borderId="124" xfId="0" applyFont="1" applyFill="1" applyBorder="1" applyAlignment="1">
      <alignment horizontal="center" vertical="center" wrapText="1"/>
    </xf>
    <xf numFmtId="0" fontId="35" fillId="0" borderId="122" xfId="0" applyFont="1" applyFill="1" applyBorder="1" applyAlignment="1">
      <alignment horizontal="center" vertical="center" wrapText="1"/>
    </xf>
    <xf numFmtId="0" fontId="35" fillId="0" borderId="123" xfId="0" applyFont="1" applyFill="1" applyBorder="1" applyAlignment="1">
      <alignment horizontal="center" vertical="center" wrapText="1"/>
    </xf>
    <xf numFmtId="0" fontId="11" fillId="0" borderId="67" xfId="0" applyFont="1" applyFill="1" applyBorder="1" applyAlignment="1">
      <alignment horizontal="center" vertical="center" wrapText="1"/>
    </xf>
    <xf numFmtId="0" fontId="11" fillId="0" borderId="89" xfId="0" applyFont="1" applyFill="1" applyBorder="1" applyAlignment="1">
      <alignment horizontal="center" vertical="center" wrapText="1"/>
    </xf>
    <xf numFmtId="0" fontId="11" fillId="0" borderId="90" xfId="0" applyFont="1" applyFill="1" applyBorder="1" applyAlignment="1">
      <alignment horizontal="center" vertical="center" wrapText="1"/>
    </xf>
    <xf numFmtId="0" fontId="11" fillId="0" borderId="84" xfId="0" applyFont="1" applyFill="1" applyBorder="1" applyAlignment="1">
      <alignment horizontal="center" vertical="center" wrapText="1"/>
    </xf>
    <xf numFmtId="0" fontId="11" fillId="0" borderId="85" xfId="0" applyFont="1" applyFill="1" applyBorder="1" applyAlignment="1">
      <alignment horizontal="center" vertical="center" wrapText="1"/>
    </xf>
    <xf numFmtId="0" fontId="11" fillId="0" borderId="86" xfId="0" applyFont="1" applyFill="1" applyBorder="1" applyAlignment="1">
      <alignment horizontal="center" vertical="center" wrapText="1"/>
    </xf>
    <xf numFmtId="0" fontId="11" fillId="0" borderId="82" xfId="0" applyFont="1" applyFill="1" applyBorder="1" applyAlignment="1">
      <alignment horizontal="center" vertical="center" wrapText="1"/>
    </xf>
    <xf numFmtId="0" fontId="11" fillId="0" borderId="87" xfId="0" applyFont="1" applyFill="1" applyBorder="1" applyAlignment="1">
      <alignment horizontal="center" vertical="center" wrapText="1"/>
    </xf>
    <xf numFmtId="0" fontId="11" fillId="0" borderId="88" xfId="0" applyFont="1" applyFill="1" applyBorder="1" applyAlignment="1">
      <alignment horizontal="center" vertical="center" wrapText="1"/>
    </xf>
    <xf numFmtId="0" fontId="35" fillId="0" borderId="67" xfId="0" applyFont="1" applyFill="1" applyBorder="1" applyAlignment="1">
      <alignment horizontal="center" vertical="center"/>
    </xf>
    <xf numFmtId="0" fontId="35" fillId="0" borderId="89" xfId="0" applyFont="1" applyFill="1" applyBorder="1" applyAlignment="1">
      <alignment horizontal="center" vertical="center"/>
    </xf>
    <xf numFmtId="0" fontId="35" fillId="0" borderId="90" xfId="0" applyFont="1" applyFill="1" applyBorder="1" applyAlignment="1">
      <alignment horizontal="center" vertical="center"/>
    </xf>
    <xf numFmtId="0" fontId="35" fillId="0" borderId="84" xfId="0" applyFont="1" applyFill="1" applyBorder="1" applyAlignment="1">
      <alignment horizontal="center" vertical="center"/>
    </xf>
    <xf numFmtId="0" fontId="35" fillId="0" borderId="85" xfId="0" applyFont="1" applyFill="1" applyBorder="1" applyAlignment="1">
      <alignment horizontal="center" vertical="center"/>
    </xf>
    <xf numFmtId="0" fontId="35" fillId="0" borderId="86" xfId="0" applyFont="1" applyFill="1" applyBorder="1" applyAlignment="1">
      <alignment horizontal="center" vertical="center"/>
    </xf>
    <xf numFmtId="0" fontId="35" fillId="0" borderId="82" xfId="0" applyFont="1" applyFill="1" applyBorder="1" applyAlignment="1">
      <alignment horizontal="center" vertical="center"/>
    </xf>
    <xf numFmtId="0" fontId="35" fillId="0" borderId="87" xfId="0" applyFont="1" applyFill="1" applyBorder="1" applyAlignment="1">
      <alignment horizontal="center" vertical="center"/>
    </xf>
    <xf numFmtId="0" fontId="35" fillId="0" borderId="88" xfId="0" applyFont="1" applyFill="1" applyBorder="1" applyAlignment="1">
      <alignment horizontal="center" vertical="center"/>
    </xf>
    <xf numFmtId="0" fontId="2" fillId="27" borderId="56" xfId="0" applyFont="1" applyFill="1" applyBorder="1" applyAlignment="1">
      <alignment horizontal="center" vertical="center"/>
    </xf>
    <xf numFmtId="0" fontId="2" fillId="27" borderId="34" xfId="0" applyFont="1" applyFill="1" applyBorder="1" applyAlignment="1">
      <alignment horizontal="center" vertical="center"/>
    </xf>
    <xf numFmtId="0" fontId="50" fillId="2" borderId="35" xfId="0" applyFont="1" applyFill="1" applyBorder="1" applyAlignment="1">
      <alignment horizontal="left" vertical="center" wrapText="1"/>
    </xf>
    <xf numFmtId="0" fontId="50" fillId="2" borderId="33" xfId="0" applyFont="1" applyFill="1" applyBorder="1" applyAlignment="1">
      <alignment horizontal="left" vertical="center" wrapText="1"/>
    </xf>
    <xf numFmtId="0" fontId="31" fillId="28" borderId="46" xfId="0" applyFont="1" applyFill="1" applyBorder="1" applyAlignment="1">
      <alignment horizontal="center" vertical="center"/>
    </xf>
    <xf numFmtId="0" fontId="31" fillId="28" borderId="43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35" fillId="28" borderId="31" xfId="0" applyFont="1" applyFill="1" applyBorder="1" applyAlignment="1">
      <alignment horizontal="center" vertical="center"/>
    </xf>
    <xf numFmtId="0" fontId="35" fillId="28" borderId="13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2" fillId="2" borderId="56" xfId="0" applyFont="1" applyFill="1" applyBorder="1" applyAlignment="1">
      <alignment horizontal="left" vertical="center" wrapText="1"/>
    </xf>
    <xf numFmtId="0" fontId="2" fillId="2" borderId="34" xfId="0" applyFont="1" applyFill="1" applyBorder="1" applyAlignment="1">
      <alignment horizontal="left" vertical="center" wrapText="1"/>
    </xf>
    <xf numFmtId="0" fontId="2" fillId="2" borderId="93" xfId="0" applyFont="1" applyFill="1" applyBorder="1" applyAlignment="1">
      <alignment horizontal="center" vertical="center" wrapText="1"/>
    </xf>
    <xf numFmtId="0" fontId="2" fillId="2" borderId="116" xfId="0" applyFont="1" applyFill="1" applyBorder="1" applyAlignment="1">
      <alignment horizontal="center" vertical="center" wrapText="1"/>
    </xf>
    <xf numFmtId="0" fontId="50" fillId="2" borderId="132" xfId="0" applyFont="1" applyFill="1" applyBorder="1" applyAlignment="1">
      <alignment vertical="center" wrapText="1"/>
    </xf>
    <xf numFmtId="0" fontId="50" fillId="2" borderId="45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2" fillId="0" borderId="99" xfId="0" applyFont="1" applyFill="1" applyBorder="1" applyAlignment="1">
      <alignment horizontal="center" vertical="center"/>
    </xf>
    <xf numFmtId="0" fontId="2" fillId="0" borderId="134" xfId="0" applyFont="1" applyFill="1" applyBorder="1" applyAlignment="1">
      <alignment horizontal="center" vertical="center"/>
    </xf>
    <xf numFmtId="0" fontId="2" fillId="0" borderId="135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vertical="center" shrinkToFit="1"/>
    </xf>
    <xf numFmtId="0" fontId="2" fillId="2" borderId="21" xfId="0" applyFont="1" applyFill="1" applyBorder="1" applyAlignment="1">
      <alignment vertical="center" shrinkToFit="1"/>
    </xf>
    <xf numFmtId="0" fontId="2" fillId="2" borderId="40" xfId="0" applyFont="1" applyFill="1" applyBorder="1" applyAlignment="1">
      <alignment vertical="center" wrapText="1"/>
    </xf>
    <xf numFmtId="0" fontId="2" fillId="2" borderId="55" xfId="0" applyFont="1" applyFill="1" applyBorder="1" applyAlignment="1">
      <alignment vertical="center" wrapText="1"/>
    </xf>
    <xf numFmtId="0" fontId="50" fillId="2" borderId="83" xfId="0" applyFont="1" applyFill="1" applyBorder="1" applyAlignment="1">
      <alignment horizontal="left" vertical="center" wrapText="1"/>
    </xf>
    <xf numFmtId="0" fontId="50" fillId="2" borderId="5" xfId="0" applyFont="1" applyFill="1" applyBorder="1" applyAlignment="1">
      <alignment horizontal="left" vertical="center" wrapText="1"/>
    </xf>
    <xf numFmtId="0" fontId="50" fillId="2" borderId="71" xfId="0" applyFont="1" applyFill="1" applyBorder="1" applyAlignment="1">
      <alignment horizontal="left" vertical="center" wrapText="1"/>
    </xf>
    <xf numFmtId="0" fontId="50" fillId="2" borderId="95" xfId="0" applyFont="1" applyFill="1" applyBorder="1" applyAlignment="1">
      <alignment horizontal="left" vertical="center" wrapText="1"/>
    </xf>
    <xf numFmtId="0" fontId="50" fillId="2" borderId="93" xfId="0" applyFont="1" applyFill="1" applyBorder="1" applyAlignment="1">
      <alignment horizontal="center" vertical="center" wrapText="1"/>
    </xf>
    <xf numFmtId="0" fontId="50" fillId="2" borderId="116" xfId="0" applyFont="1" applyFill="1" applyBorder="1" applyAlignment="1">
      <alignment horizontal="center" vertical="center" wrapText="1"/>
    </xf>
    <xf numFmtId="0" fontId="2" fillId="2" borderId="99" xfId="0" applyFont="1" applyFill="1" applyBorder="1" applyAlignment="1">
      <alignment horizontal="center" vertical="center" wrapText="1"/>
    </xf>
    <xf numFmtId="0" fontId="2" fillId="2" borderId="119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50" fillId="2" borderId="117" xfId="0" applyFont="1" applyFill="1" applyBorder="1" applyAlignment="1">
      <alignment horizontal="left" vertical="center" wrapText="1"/>
    </xf>
    <xf numFmtId="0" fontId="50" fillId="2" borderId="125" xfId="0" applyFont="1" applyFill="1" applyBorder="1" applyAlignment="1">
      <alignment horizontal="left" vertical="center" wrapText="1"/>
    </xf>
    <xf numFmtId="0" fontId="2" fillId="27" borderId="71" xfId="0" applyFont="1" applyFill="1" applyBorder="1" applyAlignment="1">
      <alignment horizontal="center" vertical="center"/>
    </xf>
    <xf numFmtId="0" fontId="2" fillId="27" borderId="95" xfId="0" applyFont="1" applyFill="1" applyBorder="1" applyAlignment="1">
      <alignment horizontal="center" vertical="center"/>
    </xf>
    <xf numFmtId="0" fontId="11" fillId="31" borderId="93" xfId="0" applyFont="1" applyFill="1" applyBorder="1" applyAlignment="1">
      <alignment horizontal="center" vertical="center"/>
    </xf>
    <xf numFmtId="0" fontId="11" fillId="31" borderId="116" xfId="0" applyFont="1" applyFill="1" applyBorder="1" applyAlignment="1">
      <alignment horizontal="center" vertical="center"/>
    </xf>
    <xf numFmtId="0" fontId="50" fillId="2" borderId="48" xfId="0" applyFont="1" applyFill="1" applyBorder="1" applyAlignment="1">
      <alignment horizontal="left" vertical="center" wrapText="1"/>
    </xf>
    <xf numFmtId="0" fontId="50" fillId="2" borderId="45" xfId="0" applyFont="1" applyFill="1" applyBorder="1" applyAlignment="1">
      <alignment horizontal="left" vertical="center" wrapText="1"/>
    </xf>
    <xf numFmtId="0" fontId="50" fillId="2" borderId="49" xfId="0" applyFont="1" applyFill="1" applyBorder="1" applyAlignment="1">
      <alignment horizontal="left" vertical="center" wrapText="1"/>
    </xf>
    <xf numFmtId="0" fontId="11" fillId="28" borderId="41" xfId="0" applyFont="1" applyFill="1" applyBorder="1" applyAlignment="1">
      <alignment horizontal="center" vertical="center" wrapText="1"/>
    </xf>
    <xf numFmtId="0" fontId="11" fillId="28" borderId="27" xfId="0" applyFont="1" applyFill="1" applyBorder="1" applyAlignment="1">
      <alignment horizontal="center" vertical="center" wrapText="1"/>
    </xf>
    <xf numFmtId="0" fontId="11" fillId="28" borderId="28" xfId="0" applyFont="1" applyFill="1" applyBorder="1" applyAlignment="1">
      <alignment horizontal="center" vertical="center" wrapText="1"/>
    </xf>
    <xf numFmtId="38" fontId="2" fillId="0" borderId="104" xfId="77" applyFont="1" applyFill="1" applyBorder="1" applyAlignment="1">
      <alignment horizontal="center" vertical="center" wrapText="1"/>
    </xf>
    <xf numFmtId="38" fontId="2" fillId="0" borderId="112" xfId="77" applyFont="1" applyFill="1" applyBorder="1" applyAlignment="1">
      <alignment horizontal="center" vertical="center" wrapText="1"/>
    </xf>
    <xf numFmtId="38" fontId="2" fillId="0" borderId="142" xfId="77" applyFont="1" applyFill="1" applyBorder="1" applyAlignment="1">
      <alignment horizontal="center" vertical="center" wrapText="1"/>
    </xf>
    <xf numFmtId="0" fontId="2" fillId="0" borderId="104" xfId="0" applyFont="1" applyFill="1" applyBorder="1" applyAlignment="1">
      <alignment horizontal="center" vertical="center"/>
    </xf>
    <xf numFmtId="0" fontId="2" fillId="0" borderId="112" xfId="0" applyFont="1" applyFill="1" applyBorder="1" applyAlignment="1">
      <alignment horizontal="center" vertical="center"/>
    </xf>
    <xf numFmtId="0" fontId="2" fillId="0" borderId="142" xfId="0" applyFont="1" applyFill="1" applyBorder="1" applyAlignment="1">
      <alignment horizontal="center" vertical="center"/>
    </xf>
    <xf numFmtId="0" fontId="2" fillId="0" borderId="97" xfId="0" applyFont="1" applyFill="1" applyBorder="1" applyAlignment="1">
      <alignment horizontal="center" vertical="center"/>
    </xf>
    <xf numFmtId="0" fontId="2" fillId="0" borderId="137" xfId="0" applyFont="1" applyFill="1" applyBorder="1" applyAlignment="1">
      <alignment horizontal="center" vertical="center"/>
    </xf>
    <xf numFmtId="0" fontId="41" fillId="28" borderId="46" xfId="0" applyFont="1" applyFill="1" applyBorder="1" applyAlignment="1">
      <alignment horizontal="center" vertical="center" wrapText="1"/>
    </xf>
    <xf numFmtId="0" fontId="41" fillId="28" borderId="43" xfId="0" applyFont="1" applyFill="1" applyBorder="1" applyAlignment="1">
      <alignment horizontal="center" vertical="center" wrapText="1"/>
    </xf>
    <xf numFmtId="38" fontId="41" fillId="29" borderId="98" xfId="77" applyFont="1" applyFill="1" applyBorder="1" applyAlignment="1">
      <alignment horizontal="center" vertical="center" wrapText="1"/>
    </xf>
    <xf numFmtId="38" fontId="41" fillId="29" borderId="43" xfId="77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left" vertical="top" wrapText="1"/>
    </xf>
    <xf numFmtId="0" fontId="48" fillId="0" borderId="46" xfId="0" applyFont="1" applyFill="1" applyBorder="1" applyAlignment="1">
      <alignment horizontal="left" vertical="top" wrapText="1"/>
    </xf>
    <xf numFmtId="0" fontId="48" fillId="0" borderId="43" xfId="0" applyFont="1" applyFill="1" applyBorder="1" applyAlignment="1">
      <alignment horizontal="left" vertical="top" wrapText="1"/>
    </xf>
    <xf numFmtId="0" fontId="48" fillId="0" borderId="44" xfId="0" applyFont="1" applyFill="1" applyBorder="1" applyAlignment="1">
      <alignment horizontal="left" vertical="top" wrapText="1"/>
    </xf>
  </cellXfs>
  <cellStyles count="78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チェック セル 2 2" xfId="27"/>
    <cellStyle name="チェック セル 2 2 2" xfId="28"/>
    <cellStyle name="チェック セル 2 3" xfId="29"/>
    <cellStyle name="チェック セル 2 3 2" xfId="30"/>
    <cellStyle name="チェック セル 2 4" xfId="31"/>
    <cellStyle name="どちらでもない 2" xfId="32"/>
    <cellStyle name="パーセント 2" xfId="33"/>
    <cellStyle name="パーセント 3" xfId="34"/>
    <cellStyle name="メモ 2" xfId="35"/>
    <cellStyle name="メモ 2 2" xfId="36"/>
    <cellStyle name="リンク セル 2" xfId="37"/>
    <cellStyle name="悪い 2" xfId="38"/>
    <cellStyle name="計算 2" xfId="39"/>
    <cellStyle name="計算 2 2" xfId="40"/>
    <cellStyle name="警告文 2" xfId="41"/>
    <cellStyle name="桁区切り" xfId="77" builtinId="6"/>
    <cellStyle name="桁区切り 2" xfId="42"/>
    <cellStyle name="桁区切り 3" xfId="43"/>
    <cellStyle name="桁区切り 3 2" xfId="44"/>
    <cellStyle name="桁区切り 4" xfId="45"/>
    <cellStyle name="桁区切り 5" xfId="46"/>
    <cellStyle name="見出し 1 2" xfId="47"/>
    <cellStyle name="見出し 2 2" xfId="48"/>
    <cellStyle name="見出し 3 2" xfId="49"/>
    <cellStyle name="見出し 4 2" xfId="50"/>
    <cellStyle name="集計 2" xfId="51"/>
    <cellStyle name="集計 2 2" xfId="52"/>
    <cellStyle name="集計 2 2 2" xfId="53"/>
    <cellStyle name="集計 2 3" xfId="54"/>
    <cellStyle name="出力 2" xfId="55"/>
    <cellStyle name="出力 2 2" xfId="56"/>
    <cellStyle name="出力 2 2 2" xfId="57"/>
    <cellStyle name="出力 2 3" xfId="58"/>
    <cellStyle name="説明文 2" xfId="59"/>
    <cellStyle name="通貨 2" xfId="60"/>
    <cellStyle name="通貨 2 2" xfId="61"/>
    <cellStyle name="通貨 3" xfId="62"/>
    <cellStyle name="入力 2" xfId="63"/>
    <cellStyle name="入力 2 2" xfId="64"/>
    <cellStyle name="標準" xfId="0" builtinId="0"/>
    <cellStyle name="標準 2" xfId="65"/>
    <cellStyle name="標準 2 2" xfId="66"/>
    <cellStyle name="標準 3" xfId="67"/>
    <cellStyle name="標準 3 2" xfId="68"/>
    <cellStyle name="標準 3 3" xfId="69"/>
    <cellStyle name="標準 3_WS130401y" xfId="70"/>
    <cellStyle name="標準 4" xfId="71"/>
    <cellStyle name="標準 4 2" xfId="72"/>
    <cellStyle name="標準 5" xfId="73"/>
    <cellStyle name="標準 6" xfId="74"/>
    <cellStyle name="標準 7" xfId="75"/>
    <cellStyle name="良い 2" xfId="76"/>
  </cellStyles>
  <dxfs count="0"/>
  <tableStyles count="0" defaultTableStyle="TableStyleMedium2" defaultPivotStyle="PivotStyleLight16"/>
  <colors>
    <mruColors>
      <color rgb="FF99FF66"/>
      <color rgb="FFFFFF99"/>
      <color rgb="FFDAEEF3"/>
      <color rgb="FFFCD5B4"/>
      <color rgb="FFD9D9D9"/>
      <color rgb="FFFFCCFF"/>
      <color rgb="FFFFFF66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P14"/>
  <sheetViews>
    <sheetView tabSelected="1" view="pageBreakPreview" topLeftCell="A7" zoomScaleNormal="100" zoomScaleSheetLayoutView="100" workbookViewId="0">
      <selection activeCell="C11" sqref="C11:K11"/>
    </sheetView>
  </sheetViews>
  <sheetFormatPr defaultRowHeight="30" customHeight="1"/>
  <cols>
    <col min="1" max="1" width="7.25" style="1" customWidth="1"/>
    <col min="2" max="2" width="1.25" style="1" customWidth="1"/>
    <col min="3" max="3" width="25.625" style="1" customWidth="1"/>
    <col min="4" max="11" width="11.5" style="1" customWidth="1"/>
    <col min="12" max="16" width="6.625" style="1" customWidth="1"/>
    <col min="17" max="40" width="2.625" style="1" customWidth="1"/>
    <col min="41" max="16384" width="9" style="1"/>
  </cols>
  <sheetData>
    <row r="1" spans="1:16" s="2" customFormat="1" ht="36.75" customHeight="1">
      <c r="A1" s="61"/>
      <c r="B1" s="61"/>
      <c r="C1" s="61"/>
      <c r="I1" s="236" t="s">
        <v>155</v>
      </c>
      <c r="J1" s="236"/>
      <c r="K1" s="236"/>
    </row>
    <row r="2" spans="1:16" ht="24" customHeight="1">
      <c r="A2" s="237" t="s">
        <v>138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5"/>
      <c r="M2" s="5"/>
      <c r="N2" s="5"/>
      <c r="O2" s="5"/>
      <c r="P2" s="5"/>
    </row>
    <row r="3" spans="1:16" ht="10.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6" s="37" customFormat="1" ht="29.25" customHeight="1">
      <c r="A4" s="33"/>
      <c r="B4" s="34" t="s">
        <v>46</v>
      </c>
      <c r="C4" s="34"/>
      <c r="D4" s="35"/>
      <c r="E4" s="35"/>
      <c r="F4" s="35"/>
      <c r="G4" s="35"/>
      <c r="H4" s="35"/>
      <c r="I4" s="35"/>
      <c r="J4" s="35"/>
      <c r="K4" s="35"/>
      <c r="L4" s="36"/>
    </row>
    <row r="5" spans="1:16" s="37" customFormat="1" ht="57.75" customHeight="1">
      <c r="A5" s="33"/>
      <c r="B5" s="33"/>
      <c r="C5" s="238" t="s">
        <v>154</v>
      </c>
      <c r="D5" s="238"/>
      <c r="E5" s="238"/>
      <c r="F5" s="238"/>
      <c r="G5" s="238"/>
      <c r="H5" s="238"/>
      <c r="I5" s="238"/>
      <c r="J5" s="238"/>
      <c r="K5" s="238"/>
      <c r="L5" s="38"/>
    </row>
    <row r="6" spans="1:16" s="39" customFormat="1" ht="60.75" customHeight="1">
      <c r="A6" s="33"/>
      <c r="B6" s="33"/>
      <c r="C6" s="240" t="s">
        <v>118</v>
      </c>
      <c r="D6" s="240"/>
      <c r="E6" s="240"/>
      <c r="F6" s="240"/>
      <c r="G6" s="240"/>
      <c r="H6" s="240"/>
      <c r="I6" s="240"/>
      <c r="J6" s="240"/>
      <c r="K6" s="240"/>
      <c r="L6" s="37"/>
      <c r="M6" s="37"/>
    </row>
    <row r="7" spans="1:16" s="39" customFormat="1" ht="50.25" customHeight="1">
      <c r="A7" s="33"/>
      <c r="B7" s="33"/>
      <c r="C7" s="240" t="s">
        <v>125</v>
      </c>
      <c r="D7" s="240"/>
      <c r="E7" s="240"/>
      <c r="F7" s="240"/>
      <c r="G7" s="240"/>
      <c r="H7" s="240"/>
      <c r="I7" s="240"/>
      <c r="J7" s="240"/>
      <c r="K7" s="240"/>
      <c r="L7" s="37"/>
      <c r="M7" s="37"/>
    </row>
    <row r="8" spans="1:16" s="39" customFormat="1" ht="50.25" customHeight="1">
      <c r="A8" s="33"/>
      <c r="B8" s="33"/>
      <c r="C8" s="240" t="s">
        <v>127</v>
      </c>
      <c r="D8" s="240"/>
      <c r="E8" s="240"/>
      <c r="F8" s="240"/>
      <c r="G8" s="240"/>
      <c r="H8" s="240"/>
      <c r="I8" s="240"/>
      <c r="J8" s="240"/>
      <c r="K8" s="240"/>
      <c r="L8" s="37"/>
      <c r="M8" s="37"/>
    </row>
    <row r="9" spans="1:16" s="37" customFormat="1" ht="50.25" customHeight="1">
      <c r="A9" s="33"/>
      <c r="B9" s="33"/>
      <c r="C9" s="238" t="s">
        <v>119</v>
      </c>
      <c r="D9" s="239"/>
      <c r="E9" s="239"/>
      <c r="F9" s="239"/>
      <c r="G9" s="239"/>
      <c r="H9" s="239"/>
      <c r="I9" s="239"/>
      <c r="J9" s="239"/>
      <c r="K9" s="239"/>
    </row>
    <row r="10" spans="1:16" s="37" customFormat="1" ht="50.25" customHeight="1">
      <c r="A10" s="33"/>
      <c r="B10" s="33"/>
      <c r="C10" s="238" t="s">
        <v>139</v>
      </c>
      <c r="D10" s="241"/>
      <c r="E10" s="241"/>
      <c r="F10" s="241"/>
      <c r="G10" s="241"/>
      <c r="H10" s="241"/>
      <c r="I10" s="241"/>
      <c r="J10" s="241"/>
      <c r="K10" s="241"/>
    </row>
    <row r="11" spans="1:16" s="37" customFormat="1" ht="50.25" customHeight="1">
      <c r="A11" s="33"/>
      <c r="B11" s="33"/>
      <c r="C11" s="242"/>
      <c r="D11" s="243"/>
      <c r="E11" s="243"/>
      <c r="F11" s="243"/>
      <c r="G11" s="243"/>
      <c r="H11" s="243"/>
      <c r="I11" s="243"/>
      <c r="J11" s="243"/>
      <c r="K11" s="243"/>
    </row>
    <row r="12" spans="1:16" s="39" customFormat="1" ht="50.25" customHeight="1">
      <c r="A12" s="33"/>
      <c r="B12" s="33"/>
      <c r="C12" s="235"/>
      <c r="D12" s="235"/>
      <c r="E12" s="235"/>
      <c r="F12" s="235"/>
      <c r="G12" s="235"/>
      <c r="H12" s="235"/>
      <c r="I12" s="235"/>
      <c r="J12" s="235"/>
      <c r="K12" s="235"/>
      <c r="L12" s="37"/>
      <c r="M12" s="37"/>
    </row>
    <row r="13" spans="1:16" s="39" customFormat="1" ht="55.5" customHeight="1">
      <c r="A13" s="33"/>
      <c r="B13" s="33"/>
      <c r="C13" s="235"/>
      <c r="D13" s="235"/>
      <c r="E13" s="235"/>
      <c r="F13" s="235"/>
      <c r="G13" s="235"/>
      <c r="H13" s="235"/>
      <c r="I13" s="235"/>
      <c r="J13" s="235"/>
      <c r="K13" s="235"/>
      <c r="L13" s="37"/>
      <c r="M13" s="37"/>
    </row>
    <row r="14" spans="1:16" s="37" customFormat="1" ht="53.25" customHeight="1">
      <c r="A14" s="33"/>
      <c r="B14" s="33"/>
      <c r="C14" s="235"/>
      <c r="D14" s="235"/>
      <c r="E14" s="235"/>
      <c r="F14" s="235"/>
      <c r="G14" s="235"/>
      <c r="H14" s="235"/>
      <c r="I14" s="235"/>
      <c r="J14" s="235"/>
      <c r="K14" s="235"/>
    </row>
  </sheetData>
  <mergeCells count="12">
    <mergeCell ref="C14:K14"/>
    <mergeCell ref="I1:K1"/>
    <mergeCell ref="A2:K2"/>
    <mergeCell ref="C5:K5"/>
    <mergeCell ref="C12:K12"/>
    <mergeCell ref="C13:K13"/>
    <mergeCell ref="C9:K9"/>
    <mergeCell ref="C6:K6"/>
    <mergeCell ref="C8:K8"/>
    <mergeCell ref="C10:K10"/>
    <mergeCell ref="C11:K11"/>
    <mergeCell ref="C7:K7"/>
  </mergeCells>
  <phoneticPr fontId="1"/>
  <pageMargins left="0.70866141732283472" right="0.70866141732283472" top="0.39370078740157483" bottom="0.3937007874015748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45"/>
  <sheetViews>
    <sheetView zoomScale="85" zoomScaleNormal="85" workbookViewId="0">
      <selection activeCell="D21" sqref="D21"/>
    </sheetView>
  </sheetViews>
  <sheetFormatPr defaultRowHeight="15" customHeight="1"/>
  <cols>
    <col min="1" max="1" width="10.5" customWidth="1"/>
    <col min="2" max="2" width="10.5" style="1" customWidth="1"/>
    <col min="3" max="7" width="10.5" customWidth="1"/>
    <col min="8" max="10" width="10.5" style="1" customWidth="1"/>
    <col min="11" max="11" width="10.5" customWidth="1"/>
  </cols>
  <sheetData>
    <row r="1" spans="1:12" s="1" customFormat="1" ht="30" customHeight="1" thickBot="1">
      <c r="G1" s="246" t="s">
        <v>160</v>
      </c>
      <c r="H1" s="247"/>
      <c r="I1" s="247"/>
      <c r="J1" s="247"/>
      <c r="K1" s="247"/>
    </row>
    <row r="2" spans="1:12" s="1" customFormat="1" ht="24.75" customHeight="1" thickBot="1">
      <c r="A2" s="32"/>
      <c r="B2" s="40"/>
      <c r="C2" s="32"/>
      <c r="D2" s="32"/>
      <c r="E2" s="32"/>
      <c r="G2" s="205"/>
      <c r="H2" s="251" t="s">
        <v>161</v>
      </c>
      <c r="I2" s="252"/>
      <c r="J2" s="249"/>
      <c r="K2" s="250"/>
      <c r="L2" s="22"/>
    </row>
    <row r="4" spans="1:12" s="1" customFormat="1" ht="15" customHeight="1">
      <c r="A4" s="248" t="s">
        <v>149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</row>
    <row r="5" spans="1:12" s="43" customFormat="1" ht="15" customHeight="1" thickBot="1">
      <c r="K5" s="43" t="s">
        <v>41</v>
      </c>
    </row>
    <row r="6" spans="1:12" s="42" customFormat="1" ht="72.75" customHeight="1" thickBot="1">
      <c r="A6" s="110" t="s">
        <v>44</v>
      </c>
      <c r="B6" s="109" t="s">
        <v>82</v>
      </c>
      <c r="C6" s="106" t="s">
        <v>39</v>
      </c>
      <c r="D6" s="107" t="s">
        <v>40</v>
      </c>
      <c r="E6" s="107" t="s">
        <v>38</v>
      </c>
      <c r="F6" s="107" t="s">
        <v>80</v>
      </c>
      <c r="G6" s="107" t="s">
        <v>111</v>
      </c>
      <c r="H6" s="194" t="s">
        <v>108</v>
      </c>
      <c r="I6" s="194" t="s">
        <v>109</v>
      </c>
      <c r="J6" s="194" t="s">
        <v>110</v>
      </c>
      <c r="K6" s="108" t="s">
        <v>81</v>
      </c>
    </row>
    <row r="7" spans="1:12" ht="15" customHeight="1">
      <c r="A7" s="48"/>
      <c r="B7" s="52"/>
      <c r="C7" s="47"/>
      <c r="D7" s="47"/>
      <c r="E7" s="47"/>
      <c r="F7" s="47"/>
      <c r="G7" s="47"/>
      <c r="H7" s="195"/>
      <c r="I7" s="195"/>
      <c r="J7" s="195"/>
      <c r="K7" s="49">
        <f>SUM(C7:J7)</f>
        <v>0</v>
      </c>
    </row>
    <row r="8" spans="1:12" ht="15" customHeight="1">
      <c r="A8" s="50"/>
      <c r="B8" s="53"/>
      <c r="C8" s="45"/>
      <c r="D8" s="45"/>
      <c r="E8" s="45"/>
      <c r="F8" s="45"/>
      <c r="G8" s="45"/>
      <c r="H8" s="196"/>
      <c r="I8" s="196"/>
      <c r="J8" s="196"/>
      <c r="K8" s="49">
        <f t="shared" ref="K8:K43" si="0">SUM(C8:J8)</f>
        <v>0</v>
      </c>
    </row>
    <row r="9" spans="1:12" ht="15" customHeight="1">
      <c r="A9" s="50"/>
      <c r="B9" s="53"/>
      <c r="C9" s="45"/>
      <c r="D9" s="45"/>
      <c r="E9" s="45"/>
      <c r="F9" s="45"/>
      <c r="G9" s="45"/>
      <c r="H9" s="196"/>
      <c r="I9" s="196"/>
      <c r="J9" s="196"/>
      <c r="K9" s="49">
        <f t="shared" si="0"/>
        <v>0</v>
      </c>
    </row>
    <row r="10" spans="1:12" ht="15" customHeight="1">
      <c r="A10" s="50"/>
      <c r="B10" s="53"/>
      <c r="C10" s="45"/>
      <c r="D10" s="45"/>
      <c r="E10" s="45"/>
      <c r="F10" s="45"/>
      <c r="G10" s="45"/>
      <c r="H10" s="196"/>
      <c r="I10" s="196"/>
      <c r="J10" s="196"/>
      <c r="K10" s="49">
        <f t="shared" si="0"/>
        <v>0</v>
      </c>
    </row>
    <row r="11" spans="1:12" ht="15" customHeight="1">
      <c r="A11" s="50"/>
      <c r="B11" s="53"/>
      <c r="C11" s="45"/>
      <c r="D11" s="45"/>
      <c r="E11" s="45"/>
      <c r="F11" s="45"/>
      <c r="G11" s="45"/>
      <c r="H11" s="196"/>
      <c r="I11" s="196"/>
      <c r="J11" s="196"/>
      <c r="K11" s="49">
        <f t="shared" si="0"/>
        <v>0</v>
      </c>
    </row>
    <row r="12" spans="1:12" ht="15" customHeight="1">
      <c r="A12" s="50"/>
      <c r="B12" s="53"/>
      <c r="C12" s="45"/>
      <c r="D12" s="45"/>
      <c r="E12" s="45"/>
      <c r="F12" s="45"/>
      <c r="G12" s="45"/>
      <c r="H12" s="196"/>
      <c r="I12" s="196"/>
      <c r="J12" s="196"/>
      <c r="K12" s="49">
        <f t="shared" si="0"/>
        <v>0</v>
      </c>
    </row>
    <row r="13" spans="1:12" ht="15" customHeight="1">
      <c r="A13" s="50"/>
      <c r="B13" s="53"/>
      <c r="C13" s="45"/>
      <c r="D13" s="45"/>
      <c r="E13" s="45"/>
      <c r="F13" s="45"/>
      <c r="G13" s="45"/>
      <c r="H13" s="196"/>
      <c r="I13" s="196"/>
      <c r="J13" s="196"/>
      <c r="K13" s="49">
        <f t="shared" si="0"/>
        <v>0</v>
      </c>
    </row>
    <row r="14" spans="1:12" ht="15" customHeight="1">
      <c r="A14" s="50"/>
      <c r="B14" s="53"/>
      <c r="C14" s="45"/>
      <c r="D14" s="45"/>
      <c r="E14" s="45"/>
      <c r="F14" s="45"/>
      <c r="G14" s="45"/>
      <c r="H14" s="196"/>
      <c r="I14" s="196"/>
      <c r="J14" s="196"/>
      <c r="K14" s="49">
        <f t="shared" si="0"/>
        <v>0</v>
      </c>
    </row>
    <row r="15" spans="1:12" ht="15" customHeight="1">
      <c r="A15" s="50"/>
      <c r="B15" s="53"/>
      <c r="C15" s="45"/>
      <c r="D15" s="45"/>
      <c r="E15" s="45"/>
      <c r="F15" s="45"/>
      <c r="G15" s="45"/>
      <c r="H15" s="196"/>
      <c r="I15" s="196"/>
      <c r="J15" s="196"/>
      <c r="K15" s="49">
        <f t="shared" si="0"/>
        <v>0</v>
      </c>
    </row>
    <row r="16" spans="1:12" ht="15" customHeight="1">
      <c r="A16" s="50"/>
      <c r="B16" s="53"/>
      <c r="C16" s="45"/>
      <c r="D16" s="45"/>
      <c r="E16" s="45"/>
      <c r="F16" s="45"/>
      <c r="G16" s="45"/>
      <c r="H16" s="196"/>
      <c r="I16" s="196"/>
      <c r="J16" s="196"/>
      <c r="K16" s="49">
        <f t="shared" si="0"/>
        <v>0</v>
      </c>
    </row>
    <row r="17" spans="1:11" ht="15" customHeight="1">
      <c r="A17" s="50"/>
      <c r="B17" s="53"/>
      <c r="C17" s="45"/>
      <c r="D17" s="45"/>
      <c r="E17" s="45"/>
      <c r="F17" s="45"/>
      <c r="G17" s="45"/>
      <c r="H17" s="196"/>
      <c r="I17" s="196"/>
      <c r="J17" s="196"/>
      <c r="K17" s="49">
        <f t="shared" si="0"/>
        <v>0</v>
      </c>
    </row>
    <row r="18" spans="1:11" ht="15" customHeight="1">
      <c r="A18" s="50"/>
      <c r="B18" s="53"/>
      <c r="C18" s="45"/>
      <c r="D18" s="45"/>
      <c r="E18" s="45"/>
      <c r="F18" s="45"/>
      <c r="G18" s="45"/>
      <c r="H18" s="196"/>
      <c r="I18" s="196"/>
      <c r="J18" s="196"/>
      <c r="K18" s="49">
        <f t="shared" si="0"/>
        <v>0</v>
      </c>
    </row>
    <row r="19" spans="1:11" ht="15" customHeight="1">
      <c r="A19" s="50"/>
      <c r="B19" s="53"/>
      <c r="C19" s="45"/>
      <c r="D19" s="45"/>
      <c r="E19" s="45"/>
      <c r="F19" s="45"/>
      <c r="G19" s="45"/>
      <c r="H19" s="196"/>
      <c r="I19" s="196"/>
      <c r="J19" s="196"/>
      <c r="K19" s="49">
        <f t="shared" si="0"/>
        <v>0</v>
      </c>
    </row>
    <row r="20" spans="1:11" ht="15" customHeight="1">
      <c r="A20" s="50"/>
      <c r="B20" s="53"/>
      <c r="C20" s="45"/>
      <c r="D20" s="45"/>
      <c r="E20" s="45"/>
      <c r="F20" s="45"/>
      <c r="G20" s="45"/>
      <c r="H20" s="196"/>
      <c r="I20" s="196"/>
      <c r="J20" s="196"/>
      <c r="K20" s="49">
        <f t="shared" si="0"/>
        <v>0</v>
      </c>
    </row>
    <row r="21" spans="1:11" ht="15" customHeight="1">
      <c r="A21" s="50"/>
      <c r="B21" s="53"/>
      <c r="C21" s="45"/>
      <c r="D21" s="45"/>
      <c r="E21" s="45"/>
      <c r="F21" s="45"/>
      <c r="G21" s="45"/>
      <c r="H21" s="196"/>
      <c r="I21" s="196"/>
      <c r="J21" s="196"/>
      <c r="K21" s="49">
        <f t="shared" si="0"/>
        <v>0</v>
      </c>
    </row>
    <row r="22" spans="1:11" ht="15" customHeight="1">
      <c r="A22" s="50"/>
      <c r="B22" s="53"/>
      <c r="C22" s="45"/>
      <c r="D22" s="45"/>
      <c r="E22" s="45"/>
      <c r="F22" s="45"/>
      <c r="G22" s="45"/>
      <c r="H22" s="196"/>
      <c r="I22" s="196"/>
      <c r="J22" s="196"/>
      <c r="K22" s="49">
        <f t="shared" si="0"/>
        <v>0</v>
      </c>
    </row>
    <row r="23" spans="1:11" ht="15" customHeight="1">
      <c r="A23" s="50"/>
      <c r="B23" s="53"/>
      <c r="C23" s="45"/>
      <c r="D23" s="45"/>
      <c r="E23" s="45"/>
      <c r="F23" s="45"/>
      <c r="G23" s="45"/>
      <c r="H23" s="196"/>
      <c r="I23" s="196"/>
      <c r="J23" s="196"/>
      <c r="K23" s="49">
        <f t="shared" si="0"/>
        <v>0</v>
      </c>
    </row>
    <row r="24" spans="1:11" ht="15" customHeight="1">
      <c r="A24" s="50"/>
      <c r="B24" s="53"/>
      <c r="C24" s="45"/>
      <c r="D24" s="45"/>
      <c r="E24" s="45"/>
      <c r="F24" s="45"/>
      <c r="G24" s="45"/>
      <c r="H24" s="196"/>
      <c r="I24" s="196"/>
      <c r="J24" s="196"/>
      <c r="K24" s="49">
        <f t="shared" si="0"/>
        <v>0</v>
      </c>
    </row>
    <row r="25" spans="1:11" ht="15" customHeight="1">
      <c r="A25" s="50"/>
      <c r="B25" s="53"/>
      <c r="C25" s="45"/>
      <c r="D25" s="45"/>
      <c r="E25" s="45"/>
      <c r="F25" s="45"/>
      <c r="G25" s="45"/>
      <c r="H25" s="196"/>
      <c r="I25" s="196"/>
      <c r="J25" s="196"/>
      <c r="K25" s="49">
        <f t="shared" si="0"/>
        <v>0</v>
      </c>
    </row>
    <row r="26" spans="1:11" ht="15" customHeight="1">
      <c r="A26" s="50"/>
      <c r="B26" s="53"/>
      <c r="C26" s="45"/>
      <c r="D26" s="45"/>
      <c r="E26" s="45"/>
      <c r="F26" s="45"/>
      <c r="G26" s="45"/>
      <c r="H26" s="196"/>
      <c r="I26" s="196"/>
      <c r="J26" s="196"/>
      <c r="K26" s="49">
        <f t="shared" si="0"/>
        <v>0</v>
      </c>
    </row>
    <row r="27" spans="1:11" ht="15" customHeight="1">
      <c r="A27" s="50"/>
      <c r="B27" s="53"/>
      <c r="C27" s="45"/>
      <c r="D27" s="45"/>
      <c r="E27" s="45"/>
      <c r="F27" s="45"/>
      <c r="G27" s="45"/>
      <c r="H27" s="196"/>
      <c r="I27" s="196"/>
      <c r="J27" s="196"/>
      <c r="K27" s="49">
        <f t="shared" si="0"/>
        <v>0</v>
      </c>
    </row>
    <row r="28" spans="1:11" ht="15" customHeight="1">
      <c r="A28" s="50"/>
      <c r="B28" s="53"/>
      <c r="C28" s="45"/>
      <c r="D28" s="45"/>
      <c r="E28" s="45"/>
      <c r="F28" s="45"/>
      <c r="G28" s="45"/>
      <c r="H28" s="196"/>
      <c r="I28" s="196"/>
      <c r="J28" s="196"/>
      <c r="K28" s="49">
        <f t="shared" si="0"/>
        <v>0</v>
      </c>
    </row>
    <row r="29" spans="1:11" ht="15" customHeight="1">
      <c r="A29" s="50"/>
      <c r="B29" s="53"/>
      <c r="C29" s="45"/>
      <c r="D29" s="45"/>
      <c r="E29" s="45"/>
      <c r="F29" s="45"/>
      <c r="G29" s="45"/>
      <c r="H29" s="196"/>
      <c r="I29" s="196"/>
      <c r="J29" s="196"/>
      <c r="K29" s="49">
        <f t="shared" si="0"/>
        <v>0</v>
      </c>
    </row>
    <row r="30" spans="1:11" ht="15" customHeight="1">
      <c r="A30" s="50"/>
      <c r="B30" s="53"/>
      <c r="C30" s="45"/>
      <c r="D30" s="45"/>
      <c r="E30" s="45"/>
      <c r="F30" s="45"/>
      <c r="G30" s="45"/>
      <c r="H30" s="196"/>
      <c r="I30" s="196"/>
      <c r="J30" s="196"/>
      <c r="K30" s="49">
        <f t="shared" si="0"/>
        <v>0</v>
      </c>
    </row>
    <row r="31" spans="1:11" ht="15" customHeight="1">
      <c r="A31" s="50"/>
      <c r="B31" s="53"/>
      <c r="C31" s="45"/>
      <c r="D31" s="45"/>
      <c r="E31" s="45"/>
      <c r="F31" s="45"/>
      <c r="G31" s="45"/>
      <c r="H31" s="196"/>
      <c r="I31" s="196"/>
      <c r="J31" s="196"/>
      <c r="K31" s="49">
        <f t="shared" si="0"/>
        <v>0</v>
      </c>
    </row>
    <row r="32" spans="1:11" ht="15" customHeight="1">
      <c r="A32" s="50"/>
      <c r="B32" s="53"/>
      <c r="C32" s="45"/>
      <c r="D32" s="45"/>
      <c r="E32" s="45"/>
      <c r="F32" s="45"/>
      <c r="G32" s="45"/>
      <c r="H32" s="196"/>
      <c r="I32" s="196"/>
      <c r="J32" s="196"/>
      <c r="K32" s="49">
        <f t="shared" si="0"/>
        <v>0</v>
      </c>
    </row>
    <row r="33" spans="1:11" ht="15" customHeight="1">
      <c r="A33" s="50"/>
      <c r="B33" s="53"/>
      <c r="C33" s="45"/>
      <c r="D33" s="45"/>
      <c r="E33" s="45"/>
      <c r="F33" s="45"/>
      <c r="G33" s="45"/>
      <c r="H33" s="196"/>
      <c r="I33" s="196"/>
      <c r="J33" s="196"/>
      <c r="K33" s="49">
        <f t="shared" si="0"/>
        <v>0</v>
      </c>
    </row>
    <row r="34" spans="1:11" ht="15" customHeight="1">
      <c r="A34" s="50"/>
      <c r="B34" s="53"/>
      <c r="C34" s="45"/>
      <c r="D34" s="45"/>
      <c r="E34" s="45"/>
      <c r="F34" s="45"/>
      <c r="G34" s="45"/>
      <c r="H34" s="196"/>
      <c r="I34" s="196"/>
      <c r="J34" s="196"/>
      <c r="K34" s="49">
        <f t="shared" si="0"/>
        <v>0</v>
      </c>
    </row>
    <row r="35" spans="1:11" ht="15" customHeight="1">
      <c r="A35" s="50"/>
      <c r="B35" s="53"/>
      <c r="C35" s="45"/>
      <c r="D35" s="45"/>
      <c r="E35" s="45"/>
      <c r="F35" s="45"/>
      <c r="G35" s="45"/>
      <c r="H35" s="196"/>
      <c r="I35" s="196"/>
      <c r="J35" s="196"/>
      <c r="K35" s="49">
        <f t="shared" si="0"/>
        <v>0</v>
      </c>
    </row>
    <row r="36" spans="1:11" ht="15" customHeight="1">
      <c r="A36" s="50"/>
      <c r="B36" s="53"/>
      <c r="C36" s="45"/>
      <c r="D36" s="45"/>
      <c r="E36" s="45"/>
      <c r="F36" s="45"/>
      <c r="G36" s="45"/>
      <c r="H36" s="196"/>
      <c r="I36" s="196"/>
      <c r="J36" s="196"/>
      <c r="K36" s="49">
        <f t="shared" si="0"/>
        <v>0</v>
      </c>
    </row>
    <row r="37" spans="1:11" ht="15" customHeight="1">
      <c r="A37" s="50"/>
      <c r="B37" s="53"/>
      <c r="C37" s="45"/>
      <c r="D37" s="45"/>
      <c r="E37" s="45"/>
      <c r="F37" s="45"/>
      <c r="G37" s="45"/>
      <c r="H37" s="196"/>
      <c r="I37" s="196"/>
      <c r="J37" s="196"/>
      <c r="K37" s="49">
        <f t="shared" si="0"/>
        <v>0</v>
      </c>
    </row>
    <row r="38" spans="1:11" ht="15" customHeight="1">
      <c r="A38" s="50"/>
      <c r="B38" s="53"/>
      <c r="C38" s="45"/>
      <c r="D38" s="45"/>
      <c r="E38" s="45"/>
      <c r="F38" s="45"/>
      <c r="G38" s="45"/>
      <c r="H38" s="196"/>
      <c r="I38" s="196"/>
      <c r="J38" s="196"/>
      <c r="K38" s="49">
        <f t="shared" si="0"/>
        <v>0</v>
      </c>
    </row>
    <row r="39" spans="1:11" ht="15" customHeight="1">
      <c r="A39" s="50"/>
      <c r="B39" s="53"/>
      <c r="C39" s="45"/>
      <c r="D39" s="45"/>
      <c r="E39" s="45"/>
      <c r="F39" s="45"/>
      <c r="G39" s="45"/>
      <c r="H39" s="196"/>
      <c r="I39" s="196"/>
      <c r="J39" s="196"/>
      <c r="K39" s="49">
        <f t="shared" si="0"/>
        <v>0</v>
      </c>
    </row>
    <row r="40" spans="1:11" ht="15" customHeight="1">
      <c r="A40" s="50"/>
      <c r="B40" s="53"/>
      <c r="C40" s="45"/>
      <c r="D40" s="45"/>
      <c r="E40" s="45"/>
      <c r="F40" s="45"/>
      <c r="G40" s="45"/>
      <c r="H40" s="196"/>
      <c r="I40" s="196"/>
      <c r="J40" s="196"/>
      <c r="K40" s="49">
        <f t="shared" si="0"/>
        <v>0</v>
      </c>
    </row>
    <row r="41" spans="1:11" ht="15" customHeight="1">
      <c r="A41" s="50"/>
      <c r="B41" s="53"/>
      <c r="C41" s="45"/>
      <c r="D41" s="45"/>
      <c r="E41" s="45"/>
      <c r="F41" s="45"/>
      <c r="G41" s="45"/>
      <c r="H41" s="196"/>
      <c r="I41" s="196"/>
      <c r="J41" s="196"/>
      <c r="K41" s="49">
        <f t="shared" si="0"/>
        <v>0</v>
      </c>
    </row>
    <row r="42" spans="1:11" ht="15" customHeight="1">
      <c r="A42" s="50"/>
      <c r="B42" s="53"/>
      <c r="C42" s="45"/>
      <c r="D42" s="45"/>
      <c r="E42" s="45"/>
      <c r="F42" s="45"/>
      <c r="G42" s="45"/>
      <c r="H42" s="196"/>
      <c r="I42" s="196"/>
      <c r="J42" s="196"/>
      <c r="K42" s="49">
        <f t="shared" si="0"/>
        <v>0</v>
      </c>
    </row>
    <row r="43" spans="1:11" ht="15" customHeight="1" thickBot="1">
      <c r="A43" s="51"/>
      <c r="B43" s="54"/>
      <c r="C43" s="46"/>
      <c r="D43" s="46"/>
      <c r="E43" s="46"/>
      <c r="F43" s="46"/>
      <c r="G43" s="46"/>
      <c r="H43" s="197"/>
      <c r="I43" s="197"/>
      <c r="J43" s="197"/>
      <c r="K43" s="223">
        <f t="shared" si="0"/>
        <v>0</v>
      </c>
    </row>
    <row r="44" spans="1:11" ht="15" customHeight="1" thickTop="1" thickBot="1">
      <c r="A44" s="244" t="s">
        <v>28</v>
      </c>
      <c r="B44" s="245"/>
      <c r="C44" s="245"/>
      <c r="D44" s="245"/>
      <c r="E44" s="245"/>
      <c r="F44" s="245"/>
      <c r="G44" s="245"/>
      <c r="H44" s="198"/>
      <c r="I44" s="198"/>
      <c r="J44" s="198"/>
      <c r="K44" s="224">
        <f>SUM(K7:K43)</f>
        <v>0</v>
      </c>
    </row>
    <row r="45" spans="1:11" s="1" customFormat="1" ht="15" customHeight="1">
      <c r="A45" s="44" t="s">
        <v>42</v>
      </c>
      <c r="B45" s="44"/>
    </row>
  </sheetData>
  <mergeCells count="5">
    <mergeCell ref="A44:G44"/>
    <mergeCell ref="G1:K1"/>
    <mergeCell ref="A4:K4"/>
    <mergeCell ref="J2:K2"/>
    <mergeCell ref="H2:I2"/>
  </mergeCells>
  <phoneticPr fontId="1"/>
  <pageMargins left="0.39370078740157483" right="0.39370078740157483" top="0.74803149606299213" bottom="0.74803149606299213" header="0.31496062992125984" footer="0.31496062992125984"/>
  <pageSetup paperSize="9"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152"/>
  <sheetViews>
    <sheetView view="pageBreakPreview" zoomScaleNormal="100" zoomScaleSheetLayoutView="100" workbookViewId="0">
      <selection activeCell="F40" sqref="F40"/>
    </sheetView>
  </sheetViews>
  <sheetFormatPr defaultRowHeight="30" customHeight="1"/>
  <cols>
    <col min="1" max="1" width="7.25" style="1" customWidth="1"/>
    <col min="2" max="2" width="1.25" style="1" customWidth="1"/>
    <col min="3" max="3" width="25.625" style="1" customWidth="1"/>
    <col min="4" max="11" width="11.5" style="1" customWidth="1"/>
    <col min="12" max="16" width="6.625" style="1" customWidth="1"/>
    <col min="17" max="40" width="2.625" style="1" customWidth="1"/>
    <col min="41" max="16384" width="9" style="1"/>
  </cols>
  <sheetData>
    <row r="1" spans="1:16" s="2" customFormat="1" ht="36.75" customHeight="1">
      <c r="A1" s="294"/>
      <c r="B1" s="295"/>
      <c r="C1" s="295"/>
      <c r="D1" s="83"/>
      <c r="E1" s="83"/>
      <c r="F1" s="83"/>
      <c r="G1" s="83"/>
      <c r="H1" s="83"/>
      <c r="I1" s="296" t="s">
        <v>158</v>
      </c>
      <c r="J1" s="296"/>
      <c r="K1" s="297"/>
    </row>
    <row r="2" spans="1:16" ht="24" customHeight="1">
      <c r="A2" s="298" t="s">
        <v>140</v>
      </c>
      <c r="B2" s="299"/>
      <c r="C2" s="299"/>
      <c r="D2" s="299"/>
      <c r="E2" s="299"/>
      <c r="F2" s="299"/>
      <c r="G2" s="299"/>
      <c r="H2" s="299"/>
      <c r="I2" s="299"/>
      <c r="J2" s="299"/>
      <c r="K2" s="300"/>
      <c r="L2" s="5"/>
      <c r="M2" s="5"/>
      <c r="N2" s="5"/>
      <c r="O2" s="5"/>
      <c r="P2" s="5"/>
    </row>
    <row r="3" spans="1:16" ht="24" customHeight="1" thickBot="1">
      <c r="A3" s="152"/>
      <c r="B3" s="153"/>
      <c r="C3" s="153"/>
      <c r="D3" s="153"/>
      <c r="E3" s="153"/>
      <c r="F3" s="153"/>
      <c r="G3" s="153"/>
      <c r="H3" s="153"/>
      <c r="I3" s="153"/>
      <c r="J3" s="153"/>
      <c r="K3" s="154"/>
      <c r="L3" s="136"/>
      <c r="M3" s="5"/>
      <c r="N3" s="5"/>
      <c r="O3" s="5"/>
      <c r="P3" s="5"/>
    </row>
    <row r="4" spans="1:16" ht="21" customHeight="1" thickBot="1">
      <c r="A4" s="308" t="s">
        <v>157</v>
      </c>
      <c r="B4" s="309"/>
      <c r="C4" s="309"/>
      <c r="D4" s="309"/>
      <c r="E4" s="309"/>
      <c r="F4" s="309"/>
      <c r="G4" s="310"/>
      <c r="H4" s="311" t="s">
        <v>82</v>
      </c>
      <c r="I4" s="312"/>
      <c r="J4" s="313"/>
      <c r="K4" s="314"/>
    </row>
    <row r="5" spans="1:16" ht="17.25" customHeight="1" thickBot="1">
      <c r="A5" s="152"/>
      <c r="B5" s="153"/>
      <c r="C5" s="153"/>
      <c r="D5" s="153"/>
      <c r="E5" s="153"/>
      <c r="F5" s="153"/>
      <c r="G5" s="153"/>
      <c r="H5" s="153"/>
      <c r="I5" s="153"/>
      <c r="J5" s="153"/>
      <c r="K5" s="159"/>
    </row>
    <row r="6" spans="1:16" ht="39" customHeight="1" thickBot="1">
      <c r="A6" s="315" t="s">
        <v>141</v>
      </c>
      <c r="B6" s="253" t="s">
        <v>19</v>
      </c>
      <c r="C6" s="254"/>
      <c r="D6" s="318" t="s">
        <v>159</v>
      </c>
      <c r="E6" s="319"/>
      <c r="F6" s="319"/>
      <c r="G6" s="320"/>
      <c r="H6" s="321" t="s">
        <v>142</v>
      </c>
      <c r="I6" s="321"/>
      <c r="J6" s="321"/>
      <c r="K6" s="322"/>
    </row>
    <row r="7" spans="1:16" ht="17.25" customHeight="1">
      <c r="A7" s="316"/>
      <c r="B7" s="255"/>
      <c r="C7" s="256"/>
      <c r="D7" s="323" t="s">
        <v>47</v>
      </c>
      <c r="E7" s="257"/>
      <c r="F7" s="301" t="s">
        <v>14</v>
      </c>
      <c r="G7" s="302"/>
      <c r="H7" s="257" t="s">
        <v>47</v>
      </c>
      <c r="I7" s="258"/>
      <c r="J7" s="259" t="s">
        <v>14</v>
      </c>
      <c r="K7" s="260"/>
    </row>
    <row r="8" spans="1:16" ht="17.25" customHeight="1">
      <c r="A8" s="316"/>
      <c r="B8" s="303" t="s">
        <v>20</v>
      </c>
      <c r="C8" s="304"/>
      <c r="D8" s="210"/>
      <c r="E8" s="206"/>
      <c r="F8" s="213"/>
      <c r="G8" s="212"/>
      <c r="H8" s="305"/>
      <c r="I8" s="305"/>
      <c r="J8" s="306"/>
      <c r="K8" s="307"/>
    </row>
    <row r="9" spans="1:16" ht="17.25" customHeight="1">
      <c r="A9" s="316"/>
      <c r="B9" s="267" t="s">
        <v>0</v>
      </c>
      <c r="C9" s="268"/>
      <c r="D9" s="210"/>
      <c r="E9" s="207"/>
      <c r="F9" s="213"/>
      <c r="G9" s="214"/>
      <c r="H9" s="263"/>
      <c r="I9" s="264"/>
      <c r="J9" s="265"/>
      <c r="K9" s="266"/>
    </row>
    <row r="10" spans="1:16" ht="17.25" customHeight="1">
      <c r="A10" s="316"/>
      <c r="B10" s="267" t="s">
        <v>1</v>
      </c>
      <c r="C10" s="268"/>
      <c r="D10" s="210"/>
      <c r="E10" s="207"/>
      <c r="F10" s="213"/>
      <c r="G10" s="214"/>
      <c r="H10" s="263"/>
      <c r="I10" s="264"/>
      <c r="J10" s="265"/>
      <c r="K10" s="266"/>
    </row>
    <row r="11" spans="1:16" ht="17.25" customHeight="1">
      <c r="A11" s="316"/>
      <c r="B11" s="267" t="s">
        <v>2</v>
      </c>
      <c r="C11" s="268"/>
      <c r="D11" s="210"/>
      <c r="E11" s="207"/>
      <c r="F11" s="213"/>
      <c r="G11" s="214"/>
      <c r="H11" s="263"/>
      <c r="I11" s="264"/>
      <c r="J11" s="265"/>
      <c r="K11" s="266"/>
    </row>
    <row r="12" spans="1:16" ht="17.25" customHeight="1">
      <c r="A12" s="316"/>
      <c r="B12" s="267" t="s">
        <v>3</v>
      </c>
      <c r="C12" s="268"/>
      <c r="D12" s="210"/>
      <c r="E12" s="207"/>
      <c r="F12" s="213"/>
      <c r="G12" s="214"/>
      <c r="H12" s="263"/>
      <c r="I12" s="264"/>
      <c r="J12" s="265"/>
      <c r="K12" s="266"/>
    </row>
    <row r="13" spans="1:16" ht="17.25" customHeight="1">
      <c r="A13" s="316"/>
      <c r="B13" s="267" t="s">
        <v>4</v>
      </c>
      <c r="C13" s="268"/>
      <c r="D13" s="210"/>
      <c r="E13" s="207"/>
      <c r="F13" s="213"/>
      <c r="G13" s="214"/>
      <c r="H13" s="263"/>
      <c r="I13" s="264"/>
      <c r="J13" s="265"/>
      <c r="K13" s="266"/>
    </row>
    <row r="14" spans="1:16" ht="21" customHeight="1">
      <c r="A14" s="316"/>
      <c r="B14" s="267" t="s">
        <v>113</v>
      </c>
      <c r="C14" s="268"/>
      <c r="D14" s="210"/>
      <c r="E14" s="207"/>
      <c r="F14" s="213"/>
      <c r="G14" s="214"/>
      <c r="H14" s="263"/>
      <c r="I14" s="264"/>
      <c r="J14" s="265"/>
      <c r="K14" s="266"/>
    </row>
    <row r="15" spans="1:16" ht="18.75" customHeight="1">
      <c r="A15" s="316"/>
      <c r="B15" s="267" t="s">
        <v>114</v>
      </c>
      <c r="C15" s="268"/>
      <c r="D15" s="210"/>
      <c r="E15" s="207"/>
      <c r="F15" s="213"/>
      <c r="G15" s="214"/>
      <c r="H15" s="263"/>
      <c r="I15" s="264"/>
      <c r="J15" s="265"/>
      <c r="K15" s="266"/>
    </row>
    <row r="16" spans="1:16" ht="18.75" customHeight="1">
      <c r="A16" s="316"/>
      <c r="B16" s="267" t="s">
        <v>136</v>
      </c>
      <c r="C16" s="268"/>
      <c r="D16" s="217"/>
      <c r="E16" s="207"/>
      <c r="F16" s="219"/>
      <c r="G16" s="220"/>
      <c r="H16" s="217"/>
      <c r="I16" s="218"/>
      <c r="J16" s="219"/>
      <c r="K16" s="220"/>
    </row>
    <row r="17" spans="1:11" ht="18.75" customHeight="1">
      <c r="A17" s="316"/>
      <c r="B17" s="267" t="s">
        <v>137</v>
      </c>
      <c r="C17" s="268"/>
      <c r="D17" s="210"/>
      <c r="E17" s="207"/>
      <c r="F17" s="213"/>
      <c r="G17" s="214"/>
      <c r="H17" s="210"/>
      <c r="I17" s="211"/>
      <c r="J17" s="213"/>
      <c r="K17" s="214"/>
    </row>
    <row r="18" spans="1:11" s="21" customFormat="1" ht="18" customHeight="1">
      <c r="A18" s="316"/>
      <c r="B18" s="267" t="s">
        <v>5</v>
      </c>
      <c r="C18" s="268"/>
      <c r="D18" s="210"/>
      <c r="E18" s="207"/>
      <c r="F18" s="213"/>
      <c r="G18" s="214"/>
      <c r="H18" s="263"/>
      <c r="I18" s="264"/>
      <c r="J18" s="265"/>
      <c r="K18" s="266"/>
    </row>
    <row r="19" spans="1:11" ht="22.5" customHeight="1">
      <c r="A19" s="316"/>
      <c r="B19" s="275" t="s">
        <v>16</v>
      </c>
      <c r="C19" s="276"/>
      <c r="D19" s="210"/>
      <c r="E19" s="207"/>
      <c r="F19" s="277"/>
      <c r="G19" s="278"/>
      <c r="H19" s="263"/>
      <c r="I19" s="264"/>
      <c r="J19" s="277"/>
      <c r="K19" s="278"/>
    </row>
    <row r="20" spans="1:11" ht="22.5" customHeight="1">
      <c r="A20" s="316"/>
      <c r="B20" s="267" t="s">
        <v>63</v>
      </c>
      <c r="C20" s="268"/>
      <c r="D20" s="210"/>
      <c r="E20" s="207"/>
      <c r="F20" s="213" t="s">
        <v>56</v>
      </c>
      <c r="G20" s="214" t="s">
        <v>57</v>
      </c>
      <c r="H20" s="263"/>
      <c r="I20" s="264"/>
      <c r="J20" s="213" t="s">
        <v>56</v>
      </c>
      <c r="K20" s="214" t="s">
        <v>57</v>
      </c>
    </row>
    <row r="21" spans="1:11" ht="19.5" customHeight="1">
      <c r="A21" s="316"/>
      <c r="B21" s="267" t="s">
        <v>7</v>
      </c>
      <c r="C21" s="268"/>
      <c r="D21" s="279"/>
      <c r="E21" s="280"/>
      <c r="F21" s="265"/>
      <c r="G21" s="266"/>
      <c r="H21" s="263"/>
      <c r="I21" s="264"/>
      <c r="J21" s="265"/>
      <c r="K21" s="266"/>
    </row>
    <row r="22" spans="1:11" ht="15.75" customHeight="1">
      <c r="A22" s="316"/>
      <c r="B22" s="267" t="s">
        <v>8</v>
      </c>
      <c r="C22" s="268"/>
      <c r="D22" s="210"/>
      <c r="E22" s="207"/>
      <c r="F22" s="265"/>
      <c r="G22" s="266"/>
      <c r="H22" s="263"/>
      <c r="I22" s="264"/>
      <c r="J22" s="265"/>
      <c r="K22" s="266"/>
    </row>
    <row r="23" spans="1:11" ht="24" customHeight="1">
      <c r="A23" s="316"/>
      <c r="B23" s="267" t="s">
        <v>65</v>
      </c>
      <c r="C23" s="268"/>
      <c r="D23" s="210"/>
      <c r="E23" s="207"/>
      <c r="F23" s="213" t="s">
        <v>56</v>
      </c>
      <c r="G23" s="214" t="s">
        <v>57</v>
      </c>
      <c r="H23" s="263"/>
      <c r="I23" s="264"/>
      <c r="J23" s="213" t="s">
        <v>56</v>
      </c>
      <c r="K23" s="214" t="s">
        <v>57</v>
      </c>
    </row>
    <row r="24" spans="1:11" ht="18" customHeight="1">
      <c r="A24" s="316"/>
      <c r="B24" s="267" t="s">
        <v>9</v>
      </c>
      <c r="C24" s="268"/>
      <c r="D24" s="210"/>
      <c r="E24" s="207"/>
      <c r="F24" s="277"/>
      <c r="G24" s="278"/>
      <c r="H24" s="263"/>
      <c r="I24" s="264"/>
      <c r="J24" s="277"/>
      <c r="K24" s="278"/>
    </row>
    <row r="25" spans="1:11" ht="18.75" customHeight="1">
      <c r="A25" s="316"/>
      <c r="B25" s="267" t="s">
        <v>10</v>
      </c>
      <c r="C25" s="268"/>
      <c r="D25" s="210"/>
      <c r="E25" s="207"/>
      <c r="F25" s="277"/>
      <c r="G25" s="278"/>
      <c r="H25" s="263"/>
      <c r="I25" s="264"/>
      <c r="J25" s="277"/>
      <c r="K25" s="278"/>
    </row>
    <row r="26" spans="1:11" ht="18.75" customHeight="1">
      <c r="A26" s="316"/>
      <c r="B26" s="267" t="s">
        <v>17</v>
      </c>
      <c r="C26" s="268"/>
      <c r="D26" s="210"/>
      <c r="E26" s="207"/>
      <c r="F26" s="265"/>
      <c r="G26" s="266"/>
      <c r="H26" s="263"/>
      <c r="I26" s="264"/>
      <c r="J26" s="265"/>
      <c r="K26" s="266"/>
    </row>
    <row r="27" spans="1:11" ht="19.5" customHeight="1">
      <c r="A27" s="316"/>
      <c r="B27" s="267" t="s">
        <v>18</v>
      </c>
      <c r="C27" s="268"/>
      <c r="D27" s="210"/>
      <c r="E27" s="207"/>
      <c r="F27" s="326"/>
      <c r="G27" s="278"/>
      <c r="H27" s="263"/>
      <c r="I27" s="264"/>
      <c r="J27" s="277"/>
      <c r="K27" s="278"/>
    </row>
    <row r="28" spans="1:11" ht="27.75" customHeight="1">
      <c r="A28" s="316"/>
      <c r="B28" s="327" t="s">
        <v>30</v>
      </c>
      <c r="C28" s="328"/>
      <c r="D28" s="210"/>
      <c r="E28" s="207"/>
      <c r="F28" s="277"/>
      <c r="G28" s="278"/>
      <c r="H28" s="263"/>
      <c r="I28" s="264"/>
      <c r="J28" s="277"/>
      <c r="K28" s="278"/>
    </row>
    <row r="29" spans="1:11" ht="27.75" customHeight="1" thickBot="1">
      <c r="A29" s="317"/>
      <c r="B29" s="331" t="s">
        <v>134</v>
      </c>
      <c r="C29" s="332"/>
      <c r="D29" s="215"/>
      <c r="E29" s="216"/>
      <c r="F29" s="287"/>
      <c r="G29" s="288"/>
      <c r="H29" s="329"/>
      <c r="I29" s="330"/>
      <c r="J29" s="287"/>
      <c r="K29" s="288"/>
    </row>
    <row r="30" spans="1:11" ht="18" customHeight="1">
      <c r="A30" s="84"/>
      <c r="B30" s="25"/>
      <c r="C30" s="25"/>
      <c r="D30" s="103"/>
      <c r="E30" s="103"/>
      <c r="F30" s="102"/>
      <c r="G30" s="102"/>
      <c r="H30" s="103"/>
      <c r="I30" s="103"/>
      <c r="J30" s="102"/>
      <c r="K30" s="85"/>
    </row>
    <row r="31" spans="1:11" ht="18" customHeight="1" thickBot="1">
      <c r="A31" s="86"/>
      <c r="B31" s="10"/>
      <c r="C31" s="10"/>
      <c r="D31" s="103"/>
      <c r="E31" s="103"/>
      <c r="F31" s="103"/>
      <c r="G31" s="103"/>
      <c r="H31" s="103"/>
      <c r="I31" s="103"/>
      <c r="J31" s="103"/>
      <c r="K31" s="104"/>
    </row>
    <row r="32" spans="1:11" ht="21" customHeight="1" thickBot="1">
      <c r="A32" s="308" t="s">
        <v>126</v>
      </c>
      <c r="B32" s="309"/>
      <c r="C32" s="309"/>
      <c r="D32" s="309"/>
      <c r="E32" s="309"/>
      <c r="F32" s="309"/>
      <c r="G32" s="310"/>
      <c r="H32" s="311" t="s">
        <v>82</v>
      </c>
      <c r="I32" s="312"/>
      <c r="J32" s="313"/>
      <c r="K32" s="314"/>
    </row>
    <row r="33" spans="1:11" ht="15.75" customHeight="1" thickBot="1">
      <c r="A33" s="152"/>
      <c r="B33" s="153"/>
      <c r="C33" s="153"/>
      <c r="D33" s="153"/>
      <c r="E33" s="153"/>
      <c r="F33" s="153"/>
      <c r="G33" s="153"/>
      <c r="H33" s="153"/>
      <c r="I33" s="153"/>
      <c r="J33" s="153"/>
      <c r="K33" s="154"/>
    </row>
    <row r="34" spans="1:11" ht="18" customHeight="1">
      <c r="A34" s="338" t="s">
        <v>54</v>
      </c>
      <c r="B34" s="334" t="s">
        <v>19</v>
      </c>
      <c r="C34" s="335"/>
      <c r="D34" s="290" t="s">
        <v>115</v>
      </c>
      <c r="E34" s="291"/>
      <c r="F34" s="291"/>
      <c r="G34" s="292"/>
      <c r="H34" s="290" t="s">
        <v>116</v>
      </c>
      <c r="I34" s="291"/>
      <c r="J34" s="291"/>
      <c r="K34" s="292"/>
    </row>
    <row r="35" spans="1:11" ht="24" customHeight="1" thickBot="1">
      <c r="A35" s="339"/>
      <c r="B35" s="336"/>
      <c r="C35" s="337"/>
      <c r="D35" s="67" t="s">
        <v>107</v>
      </c>
      <c r="E35" s="62" t="s">
        <v>150</v>
      </c>
      <c r="F35" s="150" t="s">
        <v>12</v>
      </c>
      <c r="G35" s="151" t="s">
        <v>60</v>
      </c>
      <c r="H35" s="67" t="s">
        <v>107</v>
      </c>
      <c r="I35" s="62" t="s">
        <v>151</v>
      </c>
      <c r="J35" s="150" t="s">
        <v>12</v>
      </c>
      <c r="K35" s="151" t="s">
        <v>61</v>
      </c>
    </row>
    <row r="36" spans="1:11" ht="15.75" customHeight="1">
      <c r="A36" s="339"/>
      <c r="B36" s="333" t="s">
        <v>20</v>
      </c>
      <c r="C36" s="333"/>
      <c r="D36" s="55"/>
      <c r="E36" s="56"/>
      <c r="F36" s="56"/>
      <c r="G36" s="56"/>
      <c r="H36" s="112"/>
      <c r="I36" s="227">
        <v>800</v>
      </c>
      <c r="J36" s="41" t="s">
        <v>34</v>
      </c>
      <c r="K36" s="98">
        <f>H36*I36</f>
        <v>0</v>
      </c>
    </row>
    <row r="37" spans="1:11" ht="15.75" customHeight="1">
      <c r="A37" s="339"/>
      <c r="B37" s="289" t="s">
        <v>15</v>
      </c>
      <c r="C37" s="289"/>
      <c r="D37" s="111"/>
      <c r="E37" s="68">
        <v>4270</v>
      </c>
      <c r="F37" s="13" t="s">
        <v>13</v>
      </c>
      <c r="G37" s="96">
        <f>D37*E37</f>
        <v>0</v>
      </c>
      <c r="H37" s="156"/>
      <c r="I37" s="228">
        <v>800</v>
      </c>
      <c r="J37" s="13" t="s">
        <v>34</v>
      </c>
      <c r="K37" s="96">
        <f>H37*I37</f>
        <v>0</v>
      </c>
    </row>
    <row r="38" spans="1:11" ht="15.75" customHeight="1">
      <c r="A38" s="339"/>
      <c r="B38" s="289" t="s">
        <v>1</v>
      </c>
      <c r="C38" s="289"/>
      <c r="D38" s="63"/>
      <c r="E38" s="69"/>
      <c r="F38" s="15"/>
      <c r="G38" s="97"/>
      <c r="H38" s="156"/>
      <c r="I38" s="228">
        <v>800</v>
      </c>
      <c r="J38" s="13" t="s">
        <v>34</v>
      </c>
      <c r="K38" s="96">
        <f t="shared" ref="K38:K51" si="0">H38*I38</f>
        <v>0</v>
      </c>
    </row>
    <row r="39" spans="1:11" ht="15.75" customHeight="1">
      <c r="A39" s="339"/>
      <c r="B39" s="289" t="s">
        <v>68</v>
      </c>
      <c r="C39" s="289"/>
      <c r="D39" s="111"/>
      <c r="E39" s="68">
        <v>2270</v>
      </c>
      <c r="F39" s="13" t="s">
        <v>13</v>
      </c>
      <c r="G39" s="96">
        <f>D39*E39</f>
        <v>0</v>
      </c>
      <c r="H39" s="156"/>
      <c r="I39" s="228">
        <v>400</v>
      </c>
      <c r="J39" s="13" t="s">
        <v>34</v>
      </c>
      <c r="K39" s="96">
        <f t="shared" si="0"/>
        <v>0</v>
      </c>
    </row>
    <row r="40" spans="1:11" ht="15.75" customHeight="1">
      <c r="A40" s="339"/>
      <c r="B40" s="289" t="s">
        <v>3</v>
      </c>
      <c r="C40" s="289"/>
      <c r="D40" s="63"/>
      <c r="E40" s="69"/>
      <c r="F40" s="15"/>
      <c r="G40" s="97"/>
      <c r="H40" s="156"/>
      <c r="I40" s="228">
        <v>800</v>
      </c>
      <c r="J40" s="13" t="s">
        <v>34</v>
      </c>
      <c r="K40" s="96">
        <f t="shared" si="0"/>
        <v>0</v>
      </c>
    </row>
    <row r="41" spans="1:11" ht="15.75" customHeight="1">
      <c r="A41" s="339"/>
      <c r="B41" s="289" t="s">
        <v>67</v>
      </c>
      <c r="C41" s="289"/>
      <c r="D41" s="111"/>
      <c r="E41" s="68">
        <v>53400</v>
      </c>
      <c r="F41" s="14" t="s">
        <v>32</v>
      </c>
      <c r="G41" s="96">
        <f>D41*E41</f>
        <v>0</v>
      </c>
      <c r="H41" s="156"/>
      <c r="I41" s="228">
        <v>800</v>
      </c>
      <c r="J41" s="13" t="s">
        <v>34</v>
      </c>
      <c r="K41" s="96">
        <f t="shared" si="0"/>
        <v>0</v>
      </c>
    </row>
    <row r="42" spans="1:11" ht="19.5" customHeight="1">
      <c r="A42" s="339"/>
      <c r="B42" s="289" t="s">
        <v>113</v>
      </c>
      <c r="C42" s="289"/>
      <c r="D42" s="63"/>
      <c r="E42" s="69"/>
      <c r="F42" s="15"/>
      <c r="G42" s="97"/>
      <c r="H42" s="156"/>
      <c r="I42" s="228">
        <v>800</v>
      </c>
      <c r="J42" s="13" t="s">
        <v>34</v>
      </c>
      <c r="K42" s="96">
        <f t="shared" si="0"/>
        <v>0</v>
      </c>
    </row>
    <row r="43" spans="1:11" ht="19.5" customHeight="1">
      <c r="A43" s="339"/>
      <c r="B43" s="289" t="s">
        <v>114</v>
      </c>
      <c r="C43" s="289"/>
      <c r="D43" s="111"/>
      <c r="E43" s="68">
        <v>4270</v>
      </c>
      <c r="F43" s="13" t="s">
        <v>13</v>
      </c>
      <c r="G43" s="96">
        <f>D43*E43</f>
        <v>0</v>
      </c>
      <c r="H43" s="156"/>
      <c r="I43" s="228">
        <v>800</v>
      </c>
      <c r="J43" s="13" t="s">
        <v>34</v>
      </c>
      <c r="K43" s="96">
        <f t="shared" si="0"/>
        <v>0</v>
      </c>
    </row>
    <row r="44" spans="1:11" ht="19.5" customHeight="1">
      <c r="A44" s="339"/>
      <c r="B44" s="267" t="s">
        <v>136</v>
      </c>
      <c r="C44" s="268"/>
      <c r="D44" s="63"/>
      <c r="E44" s="69"/>
      <c r="F44" s="15"/>
      <c r="G44" s="97"/>
      <c r="H44" s="221"/>
      <c r="I44" s="228">
        <v>800</v>
      </c>
      <c r="J44" s="13" t="s">
        <v>34</v>
      </c>
      <c r="K44" s="96">
        <f t="shared" ref="K44:K45" si="1">H44*I44</f>
        <v>0</v>
      </c>
    </row>
    <row r="45" spans="1:11" ht="19.5" customHeight="1">
      <c r="A45" s="339"/>
      <c r="B45" s="267" t="s">
        <v>137</v>
      </c>
      <c r="C45" s="268"/>
      <c r="D45" s="111"/>
      <c r="E45" s="228">
        <v>53400</v>
      </c>
      <c r="F45" s="14" t="s">
        <v>32</v>
      </c>
      <c r="G45" s="96">
        <f>D45*E45</f>
        <v>0</v>
      </c>
      <c r="H45" s="221"/>
      <c r="I45" s="228">
        <v>800</v>
      </c>
      <c r="J45" s="13" t="s">
        <v>34</v>
      </c>
      <c r="K45" s="96">
        <f t="shared" si="1"/>
        <v>0</v>
      </c>
    </row>
    <row r="46" spans="1:11" ht="15.75" customHeight="1">
      <c r="A46" s="339"/>
      <c r="B46" s="289" t="s">
        <v>69</v>
      </c>
      <c r="C46" s="289"/>
      <c r="D46" s="111"/>
      <c r="E46" s="68">
        <v>1700</v>
      </c>
      <c r="F46" s="13" t="s">
        <v>13</v>
      </c>
      <c r="G46" s="96">
        <f t="shared" ref="G46:G57" si="2">D46*E46</f>
        <v>0</v>
      </c>
      <c r="H46" s="156"/>
      <c r="I46" s="228">
        <v>400</v>
      </c>
      <c r="J46" s="13" t="s">
        <v>34</v>
      </c>
      <c r="K46" s="96">
        <f t="shared" si="0"/>
        <v>0</v>
      </c>
    </row>
    <row r="47" spans="1:11" ht="15.75" customHeight="1">
      <c r="A47" s="339"/>
      <c r="B47" s="293" t="s">
        <v>16</v>
      </c>
      <c r="C47" s="293"/>
      <c r="D47" s="111"/>
      <c r="E47" s="68">
        <v>5670</v>
      </c>
      <c r="F47" s="14" t="s">
        <v>32</v>
      </c>
      <c r="G47" s="96">
        <f t="shared" si="2"/>
        <v>0</v>
      </c>
      <c r="H47" s="156"/>
      <c r="I47" s="228">
        <v>13300</v>
      </c>
      <c r="J47" s="14" t="s">
        <v>32</v>
      </c>
      <c r="K47" s="96">
        <f t="shared" si="0"/>
        <v>0</v>
      </c>
    </row>
    <row r="48" spans="1:11" ht="15.75" customHeight="1">
      <c r="A48" s="339"/>
      <c r="B48" s="289" t="s">
        <v>6</v>
      </c>
      <c r="C48" s="289"/>
      <c r="D48" s="111"/>
      <c r="E48" s="68">
        <v>32000</v>
      </c>
      <c r="F48" s="14" t="s">
        <v>32</v>
      </c>
      <c r="G48" s="96">
        <f t="shared" si="2"/>
        <v>0</v>
      </c>
      <c r="H48" s="156"/>
      <c r="I48" s="228">
        <v>800</v>
      </c>
      <c r="J48" s="13" t="s">
        <v>58</v>
      </c>
      <c r="K48" s="96">
        <f t="shared" si="0"/>
        <v>0</v>
      </c>
    </row>
    <row r="49" spans="1:11" ht="15.75" customHeight="1">
      <c r="A49" s="339"/>
      <c r="B49" s="289" t="s">
        <v>7</v>
      </c>
      <c r="C49" s="289"/>
      <c r="D49" s="111"/>
      <c r="E49" s="68">
        <v>11300</v>
      </c>
      <c r="F49" s="14" t="s">
        <v>32</v>
      </c>
      <c r="G49" s="96">
        <f t="shared" si="2"/>
        <v>0</v>
      </c>
      <c r="H49" s="19"/>
      <c r="I49" s="229"/>
      <c r="J49" s="16"/>
      <c r="K49" s="99"/>
    </row>
    <row r="50" spans="1:11" ht="15.75" customHeight="1">
      <c r="A50" s="339"/>
      <c r="B50" s="289" t="s">
        <v>8</v>
      </c>
      <c r="C50" s="289"/>
      <c r="D50" s="111"/>
      <c r="E50" s="68">
        <v>32000</v>
      </c>
      <c r="F50" s="14" t="s">
        <v>32</v>
      </c>
      <c r="G50" s="96">
        <f t="shared" si="2"/>
        <v>0</v>
      </c>
      <c r="H50" s="156"/>
      <c r="I50" s="230">
        <v>800</v>
      </c>
      <c r="J50" s="13" t="s">
        <v>34</v>
      </c>
      <c r="K50" s="100">
        <f t="shared" si="0"/>
        <v>0</v>
      </c>
    </row>
    <row r="51" spans="1:11" ht="15.75" customHeight="1">
      <c r="A51" s="339"/>
      <c r="B51" s="289" t="s">
        <v>66</v>
      </c>
      <c r="C51" s="289"/>
      <c r="D51" s="111"/>
      <c r="E51" s="68">
        <v>32000</v>
      </c>
      <c r="F51" s="14" t="s">
        <v>32</v>
      </c>
      <c r="G51" s="96">
        <f t="shared" si="2"/>
        <v>0</v>
      </c>
      <c r="H51" s="156"/>
      <c r="I51" s="230">
        <v>800</v>
      </c>
      <c r="J51" s="14" t="s">
        <v>58</v>
      </c>
      <c r="K51" s="100">
        <f t="shared" si="0"/>
        <v>0</v>
      </c>
    </row>
    <row r="52" spans="1:11" ht="15.75" customHeight="1">
      <c r="A52" s="339"/>
      <c r="B52" s="289" t="s">
        <v>9</v>
      </c>
      <c r="C52" s="289"/>
      <c r="D52" s="111"/>
      <c r="E52" s="68">
        <v>8500</v>
      </c>
      <c r="F52" s="14" t="s">
        <v>32</v>
      </c>
      <c r="G52" s="96">
        <f t="shared" si="2"/>
        <v>0</v>
      </c>
      <c r="H52" s="19"/>
      <c r="I52" s="231"/>
      <c r="J52" s="16"/>
      <c r="K52" s="99"/>
    </row>
    <row r="53" spans="1:11" ht="15.75" customHeight="1">
      <c r="A53" s="339"/>
      <c r="B53" s="289" t="s">
        <v>10</v>
      </c>
      <c r="C53" s="289"/>
      <c r="D53" s="111"/>
      <c r="E53" s="68">
        <v>1130</v>
      </c>
      <c r="F53" s="14" t="s">
        <v>32</v>
      </c>
      <c r="G53" s="96">
        <f t="shared" si="2"/>
        <v>0</v>
      </c>
      <c r="H53" s="19"/>
      <c r="I53" s="231"/>
      <c r="J53" s="16"/>
      <c r="K53" s="99"/>
    </row>
    <row r="54" spans="1:11" ht="20.25" customHeight="1">
      <c r="A54" s="339"/>
      <c r="B54" s="289" t="s">
        <v>17</v>
      </c>
      <c r="C54" s="289"/>
      <c r="D54" s="111"/>
      <c r="E54" s="68">
        <v>34000</v>
      </c>
      <c r="F54" s="14" t="s">
        <v>32</v>
      </c>
      <c r="G54" s="96">
        <f t="shared" si="2"/>
        <v>0</v>
      </c>
      <c r="H54" s="19"/>
      <c r="I54" s="231"/>
      <c r="J54" s="16"/>
      <c r="K54" s="99"/>
    </row>
    <row r="55" spans="1:11" ht="20.25" customHeight="1">
      <c r="A55" s="339"/>
      <c r="B55" s="289" t="s">
        <v>18</v>
      </c>
      <c r="C55" s="289"/>
      <c r="D55" s="111"/>
      <c r="E55" s="68">
        <v>11300</v>
      </c>
      <c r="F55" s="14" t="s">
        <v>32</v>
      </c>
      <c r="G55" s="96">
        <f t="shared" si="2"/>
        <v>0</v>
      </c>
      <c r="H55" s="160"/>
      <c r="I55" s="232">
        <v>4000</v>
      </c>
      <c r="J55" s="14" t="s">
        <v>32</v>
      </c>
      <c r="K55" s="100">
        <f>H55*I55</f>
        <v>0</v>
      </c>
    </row>
    <row r="56" spans="1:11" ht="19.5" customHeight="1">
      <c r="A56" s="339"/>
      <c r="B56" s="289" t="s">
        <v>30</v>
      </c>
      <c r="C56" s="289"/>
      <c r="D56" s="63"/>
      <c r="E56" s="69"/>
      <c r="F56" s="16"/>
      <c r="G56" s="65"/>
      <c r="H56" s="156"/>
      <c r="I56" s="232">
        <v>4000</v>
      </c>
      <c r="J56" s="14" t="s">
        <v>32</v>
      </c>
      <c r="K56" s="100">
        <f>H56*I56</f>
        <v>0</v>
      </c>
    </row>
    <row r="57" spans="1:11" ht="20.25" customHeight="1">
      <c r="A57" s="339"/>
      <c r="B57" s="267" t="s">
        <v>31</v>
      </c>
      <c r="C57" s="268"/>
      <c r="D57" s="190"/>
      <c r="E57" s="68">
        <v>1130</v>
      </c>
      <c r="F57" s="180" t="s">
        <v>13</v>
      </c>
      <c r="G57" s="100">
        <f t="shared" si="2"/>
        <v>0</v>
      </c>
      <c r="H57" s="181"/>
      <c r="I57" s="233"/>
      <c r="J57" s="182"/>
      <c r="K57" s="183"/>
    </row>
    <row r="58" spans="1:11" ht="20.25" customHeight="1" thickBot="1">
      <c r="A58" s="339"/>
      <c r="B58" s="281" t="s">
        <v>100</v>
      </c>
      <c r="C58" s="282"/>
      <c r="D58" s="184"/>
      <c r="E58" s="185"/>
      <c r="F58" s="17"/>
      <c r="G58" s="186"/>
      <c r="H58" s="28"/>
      <c r="I58" s="234">
        <v>200</v>
      </c>
      <c r="J58" s="59" t="s">
        <v>102</v>
      </c>
      <c r="K58" s="191">
        <f t="shared" ref="K58" si="3">H58*I58</f>
        <v>0</v>
      </c>
    </row>
    <row r="59" spans="1:11" ht="18" customHeight="1" thickTop="1" thickBot="1">
      <c r="A59" s="339"/>
      <c r="B59" s="175"/>
      <c r="C59" s="12" t="s">
        <v>33</v>
      </c>
      <c r="D59" s="64"/>
      <c r="E59" s="176"/>
      <c r="F59" s="177"/>
      <c r="G59" s="95">
        <f>SUM(G36:G57)</f>
        <v>0</v>
      </c>
      <c r="H59" s="20"/>
      <c r="I59" s="176"/>
      <c r="J59" s="18"/>
      <c r="K59" s="178">
        <f>SUM(K36:K58)</f>
        <v>0</v>
      </c>
    </row>
    <row r="60" spans="1:11" ht="19.5" customHeight="1" thickBot="1">
      <c r="A60" s="339"/>
      <c r="B60" s="137"/>
      <c r="C60" s="140"/>
      <c r="D60" s="370" t="s">
        <v>117</v>
      </c>
      <c r="E60" s="371"/>
      <c r="F60" s="371"/>
      <c r="G60" s="372"/>
      <c r="H60" s="363" t="s">
        <v>120</v>
      </c>
      <c r="I60" s="364"/>
      <c r="J60" s="365"/>
      <c r="K60" s="390"/>
    </row>
    <row r="61" spans="1:11" ht="18" customHeight="1">
      <c r="A61" s="339"/>
      <c r="B61" s="283" t="s">
        <v>20</v>
      </c>
      <c r="C61" s="284"/>
      <c r="D61" s="139"/>
      <c r="E61" s="373" t="s">
        <v>35</v>
      </c>
      <c r="F61" s="374"/>
      <c r="G61" s="138"/>
      <c r="H61" s="366" t="s">
        <v>89</v>
      </c>
      <c r="I61" s="367"/>
      <c r="J61" s="142"/>
      <c r="K61" s="391"/>
    </row>
    <row r="62" spans="1:11" ht="18" customHeight="1">
      <c r="A62" s="339"/>
      <c r="B62" s="285" t="s">
        <v>15</v>
      </c>
      <c r="C62" s="286"/>
      <c r="D62" s="29"/>
      <c r="E62" s="375"/>
      <c r="F62" s="376"/>
      <c r="G62" s="113"/>
      <c r="H62" s="368" t="s">
        <v>90</v>
      </c>
      <c r="I62" s="369"/>
      <c r="J62" s="141"/>
      <c r="K62" s="391"/>
    </row>
    <row r="63" spans="1:11" ht="18" customHeight="1">
      <c r="A63" s="339"/>
      <c r="B63" s="285" t="s">
        <v>91</v>
      </c>
      <c r="C63" s="286"/>
      <c r="D63" s="29"/>
      <c r="E63" s="375"/>
      <c r="F63" s="376"/>
      <c r="G63" s="113"/>
      <c r="H63" s="368" t="s">
        <v>91</v>
      </c>
      <c r="I63" s="369"/>
      <c r="J63" s="141"/>
      <c r="K63" s="391"/>
    </row>
    <row r="64" spans="1:11" ht="18" customHeight="1">
      <c r="A64" s="339"/>
      <c r="B64" s="267" t="s">
        <v>2</v>
      </c>
      <c r="C64" s="268"/>
      <c r="D64" s="29"/>
      <c r="E64" s="375"/>
      <c r="F64" s="376"/>
      <c r="G64" s="113"/>
      <c r="H64" s="368" t="s">
        <v>2</v>
      </c>
      <c r="I64" s="369"/>
      <c r="J64" s="141"/>
      <c r="K64" s="391"/>
    </row>
    <row r="65" spans="1:12" ht="18" customHeight="1">
      <c r="A65" s="339"/>
      <c r="B65" s="285" t="s">
        <v>92</v>
      </c>
      <c r="C65" s="286"/>
      <c r="D65" s="29"/>
      <c r="E65" s="375"/>
      <c r="F65" s="376"/>
      <c r="G65" s="113"/>
      <c r="H65" s="368" t="s">
        <v>3</v>
      </c>
      <c r="I65" s="369"/>
      <c r="J65" s="141"/>
      <c r="K65" s="391"/>
    </row>
    <row r="66" spans="1:12" ht="18" customHeight="1">
      <c r="A66" s="339"/>
      <c r="B66" s="285" t="s">
        <v>4</v>
      </c>
      <c r="C66" s="286"/>
      <c r="D66" s="29"/>
      <c r="E66" s="375"/>
      <c r="F66" s="376"/>
      <c r="G66" s="114"/>
      <c r="H66" s="285" t="s">
        <v>4</v>
      </c>
      <c r="I66" s="286"/>
      <c r="J66" s="141"/>
      <c r="K66" s="391"/>
    </row>
    <row r="67" spans="1:12" ht="18" customHeight="1">
      <c r="A67" s="339"/>
      <c r="B67" s="285" t="s">
        <v>113</v>
      </c>
      <c r="C67" s="286"/>
      <c r="D67" s="29"/>
      <c r="E67" s="375"/>
      <c r="F67" s="376"/>
      <c r="G67" s="113"/>
      <c r="H67" s="285" t="s">
        <v>143</v>
      </c>
      <c r="I67" s="286"/>
      <c r="J67" s="142"/>
      <c r="K67" s="391"/>
    </row>
    <row r="68" spans="1:12" ht="21" customHeight="1">
      <c r="A68" s="339"/>
      <c r="B68" s="267" t="s">
        <v>114</v>
      </c>
      <c r="C68" s="268"/>
      <c r="D68" s="29"/>
      <c r="E68" s="375"/>
      <c r="F68" s="376"/>
      <c r="G68" s="113"/>
      <c r="H68" s="267" t="s">
        <v>144</v>
      </c>
      <c r="I68" s="289"/>
      <c r="J68" s="141"/>
      <c r="K68" s="391"/>
    </row>
    <row r="69" spans="1:12" ht="21" customHeight="1">
      <c r="A69" s="339"/>
      <c r="B69" s="267" t="s">
        <v>136</v>
      </c>
      <c r="C69" s="268"/>
      <c r="D69" s="29"/>
      <c r="E69" s="375"/>
      <c r="F69" s="376"/>
      <c r="G69" s="113"/>
      <c r="H69" s="267" t="s">
        <v>136</v>
      </c>
      <c r="I69" s="289"/>
      <c r="J69" s="141"/>
      <c r="K69" s="391"/>
    </row>
    <row r="70" spans="1:12" ht="21" customHeight="1">
      <c r="A70" s="339"/>
      <c r="B70" s="267" t="s">
        <v>137</v>
      </c>
      <c r="C70" s="268"/>
      <c r="D70" s="29"/>
      <c r="E70" s="375"/>
      <c r="F70" s="376"/>
      <c r="G70" s="113"/>
      <c r="H70" s="267" t="s">
        <v>137</v>
      </c>
      <c r="I70" s="289"/>
      <c r="J70" s="141"/>
      <c r="K70" s="391"/>
    </row>
    <row r="71" spans="1:12" ht="21.75" customHeight="1">
      <c r="A71" s="339"/>
      <c r="B71" s="267" t="s">
        <v>5</v>
      </c>
      <c r="C71" s="268"/>
      <c r="D71" s="29"/>
      <c r="E71" s="375"/>
      <c r="F71" s="376"/>
      <c r="G71" s="113"/>
      <c r="H71" s="267" t="s">
        <v>5</v>
      </c>
      <c r="I71" s="289"/>
      <c r="J71" s="141"/>
      <c r="K71" s="391"/>
    </row>
    <row r="72" spans="1:12" ht="18" customHeight="1">
      <c r="A72" s="339"/>
      <c r="B72" s="267" t="s">
        <v>6</v>
      </c>
      <c r="C72" s="268"/>
      <c r="D72" s="29"/>
      <c r="E72" s="375"/>
      <c r="F72" s="376"/>
      <c r="G72" s="113"/>
      <c r="H72" s="267" t="s">
        <v>6</v>
      </c>
      <c r="I72" s="379"/>
      <c r="J72" s="141"/>
      <c r="K72" s="391"/>
    </row>
    <row r="73" spans="1:12" ht="18" customHeight="1">
      <c r="A73" s="339"/>
      <c r="B73" s="267" t="s">
        <v>8</v>
      </c>
      <c r="C73" s="268"/>
      <c r="D73" s="29"/>
      <c r="E73" s="375"/>
      <c r="F73" s="376"/>
      <c r="G73" s="113"/>
      <c r="H73" s="267" t="s">
        <v>8</v>
      </c>
      <c r="I73" s="289"/>
      <c r="J73" s="141"/>
      <c r="K73" s="391"/>
      <c r="L73" s="103"/>
    </row>
    <row r="74" spans="1:12" ht="18" customHeight="1">
      <c r="A74" s="339"/>
      <c r="B74" s="267" t="s">
        <v>64</v>
      </c>
      <c r="C74" s="268"/>
      <c r="D74" s="29"/>
      <c r="E74" s="375"/>
      <c r="F74" s="376"/>
      <c r="G74" s="113"/>
      <c r="H74" s="267" t="s">
        <v>64</v>
      </c>
      <c r="I74" s="289"/>
      <c r="J74" s="141"/>
      <c r="K74" s="391"/>
      <c r="L74" s="82"/>
    </row>
    <row r="75" spans="1:12" ht="18" customHeight="1" thickBot="1">
      <c r="A75" s="339"/>
      <c r="B75" s="324" t="s">
        <v>70</v>
      </c>
      <c r="C75" s="325"/>
      <c r="D75" s="29"/>
      <c r="E75" s="375"/>
      <c r="F75" s="376"/>
      <c r="G75" s="113"/>
      <c r="H75" s="324" t="s">
        <v>70</v>
      </c>
      <c r="I75" s="341"/>
      <c r="J75" s="143"/>
      <c r="K75" s="391"/>
      <c r="L75" s="103"/>
    </row>
    <row r="76" spans="1:12" ht="15.75" customHeight="1" thickTop="1" thickBot="1">
      <c r="A76" s="339"/>
      <c r="B76" s="285" t="s">
        <v>71</v>
      </c>
      <c r="C76" s="380"/>
      <c r="D76" s="115"/>
      <c r="E76" s="375"/>
      <c r="F76" s="376"/>
      <c r="G76" s="119"/>
      <c r="H76" s="342" t="s">
        <v>93</v>
      </c>
      <c r="I76" s="343"/>
      <c r="J76" s="144">
        <f>SUM(J61:J75)</f>
        <v>0</v>
      </c>
      <c r="K76" s="391"/>
    </row>
    <row r="77" spans="1:12" ht="18" customHeight="1">
      <c r="A77" s="339"/>
      <c r="B77" s="267" t="s">
        <v>7</v>
      </c>
      <c r="C77" s="268"/>
      <c r="D77" s="116"/>
      <c r="E77" s="375"/>
      <c r="F77" s="376"/>
      <c r="G77" s="119"/>
      <c r="H77" s="344"/>
      <c r="I77" s="345"/>
      <c r="J77" s="346"/>
      <c r="K77" s="391"/>
    </row>
    <row r="78" spans="1:12" ht="18" customHeight="1">
      <c r="A78" s="339"/>
      <c r="B78" s="285" t="s">
        <v>9</v>
      </c>
      <c r="C78" s="286"/>
      <c r="D78" s="117"/>
      <c r="E78" s="375"/>
      <c r="F78" s="376"/>
      <c r="G78" s="120"/>
      <c r="H78" s="347"/>
      <c r="I78" s="348"/>
      <c r="J78" s="349"/>
      <c r="K78" s="391"/>
    </row>
    <row r="79" spans="1:12" ht="18" customHeight="1">
      <c r="A79" s="339"/>
      <c r="B79" s="441" t="s">
        <v>10</v>
      </c>
      <c r="C79" s="442"/>
      <c r="D79" s="117"/>
      <c r="E79" s="375"/>
      <c r="F79" s="376"/>
      <c r="G79" s="120"/>
      <c r="H79" s="347"/>
      <c r="I79" s="348"/>
      <c r="J79" s="349"/>
      <c r="K79" s="391"/>
    </row>
    <row r="80" spans="1:12" ht="18" customHeight="1">
      <c r="A80" s="339"/>
      <c r="B80" s="324" t="s">
        <v>72</v>
      </c>
      <c r="C80" s="325"/>
      <c r="D80" s="115"/>
      <c r="E80" s="375"/>
      <c r="F80" s="376"/>
      <c r="G80" s="120"/>
      <c r="H80" s="347"/>
      <c r="I80" s="348"/>
      <c r="J80" s="349"/>
      <c r="K80" s="391"/>
    </row>
    <row r="81" spans="1:12" ht="18" customHeight="1" thickBot="1">
      <c r="A81" s="339"/>
      <c r="B81" s="443" t="s">
        <v>73</v>
      </c>
      <c r="C81" s="444"/>
      <c r="D81" s="118"/>
      <c r="E81" s="377"/>
      <c r="F81" s="378"/>
      <c r="G81" s="121"/>
      <c r="H81" s="347"/>
      <c r="I81" s="348"/>
      <c r="J81" s="349"/>
      <c r="K81" s="391"/>
    </row>
    <row r="82" spans="1:12" ht="18" customHeight="1" thickTop="1" thickBot="1">
      <c r="A82" s="339"/>
      <c r="B82" s="445" t="s">
        <v>33</v>
      </c>
      <c r="C82" s="446"/>
      <c r="D82" s="70"/>
      <c r="E82" s="18"/>
      <c r="F82" s="18"/>
      <c r="G82" s="94">
        <f>SUM(G61:G81)</f>
        <v>0</v>
      </c>
      <c r="H82" s="350"/>
      <c r="I82" s="351"/>
      <c r="J82" s="352"/>
      <c r="K82" s="392"/>
    </row>
    <row r="83" spans="1:12" ht="15.75" customHeight="1">
      <c r="A83" s="339"/>
      <c r="B83" s="253" t="s">
        <v>11</v>
      </c>
      <c r="C83" s="254"/>
      <c r="D83" s="290" t="s">
        <v>121</v>
      </c>
      <c r="E83" s="291"/>
      <c r="F83" s="291"/>
      <c r="G83" s="291"/>
      <c r="H83" s="292"/>
      <c r="I83" s="393"/>
      <c r="J83" s="394"/>
      <c r="K83" s="395"/>
    </row>
    <row r="84" spans="1:12" ht="32.25" customHeight="1">
      <c r="A84" s="339"/>
      <c r="B84" s="255"/>
      <c r="C84" s="256"/>
      <c r="D84" s="73" t="s">
        <v>37</v>
      </c>
      <c r="E84" s="74" t="s">
        <v>152</v>
      </c>
      <c r="F84" s="75" t="s">
        <v>12</v>
      </c>
      <c r="G84" s="76" t="s">
        <v>75</v>
      </c>
      <c r="H84" s="76" t="s">
        <v>60</v>
      </c>
      <c r="I84" s="396"/>
      <c r="J84" s="397"/>
      <c r="K84" s="398"/>
    </row>
    <row r="85" spans="1:12" ht="22.5" customHeight="1" thickBot="1">
      <c r="A85" s="339"/>
      <c r="B85" s="425" t="s">
        <v>74</v>
      </c>
      <c r="C85" s="426"/>
      <c r="D85" s="26"/>
      <c r="E85" s="72">
        <v>4270</v>
      </c>
      <c r="F85" s="13" t="s">
        <v>13</v>
      </c>
      <c r="G85" s="77">
        <v>0.05</v>
      </c>
      <c r="H85" s="92">
        <f>D85*E85*G85</f>
        <v>0</v>
      </c>
      <c r="I85" s="396"/>
      <c r="J85" s="397"/>
      <c r="K85" s="398"/>
    </row>
    <row r="86" spans="1:12" ht="22.5" customHeight="1" thickTop="1" thickBot="1">
      <c r="A86" s="339"/>
      <c r="B86" s="447" t="s">
        <v>33</v>
      </c>
      <c r="C86" s="448"/>
      <c r="D86" s="79"/>
      <c r="E86" s="80"/>
      <c r="F86" s="81"/>
      <c r="G86" s="78"/>
      <c r="H86" s="93">
        <f>H85</f>
        <v>0</v>
      </c>
      <c r="I86" s="399"/>
      <c r="J86" s="400"/>
      <c r="K86" s="401"/>
    </row>
    <row r="87" spans="1:12" ht="18" customHeight="1">
      <c r="A87" s="339"/>
      <c r="B87" s="253" t="s">
        <v>83</v>
      </c>
      <c r="C87" s="254"/>
      <c r="D87" s="355" t="s">
        <v>122</v>
      </c>
      <c r="E87" s="356"/>
      <c r="F87" s="402"/>
      <c r="G87" s="403"/>
      <c r="H87" s="403"/>
      <c r="I87" s="403"/>
      <c r="J87" s="403"/>
      <c r="K87" s="404"/>
    </row>
    <row r="88" spans="1:12" ht="15" customHeight="1" thickBot="1">
      <c r="A88" s="339"/>
      <c r="B88" s="353"/>
      <c r="C88" s="354"/>
      <c r="D88" s="357" t="s">
        <v>128</v>
      </c>
      <c r="E88" s="358"/>
      <c r="F88" s="405"/>
      <c r="G88" s="406"/>
      <c r="H88" s="406"/>
      <c r="I88" s="406"/>
      <c r="J88" s="406"/>
      <c r="K88" s="407"/>
      <c r="L88" s="103"/>
    </row>
    <row r="89" spans="1:12" ht="15" customHeight="1">
      <c r="A89" s="339"/>
      <c r="B89" s="359" t="s">
        <v>84</v>
      </c>
      <c r="C89" s="360"/>
      <c r="D89" s="361"/>
      <c r="E89" s="362"/>
      <c r="F89" s="405"/>
      <c r="G89" s="406"/>
      <c r="H89" s="406"/>
      <c r="I89" s="406"/>
      <c r="J89" s="406"/>
      <c r="K89" s="407"/>
      <c r="L89" s="103"/>
    </row>
    <row r="90" spans="1:12" ht="15" customHeight="1">
      <c r="A90" s="339"/>
      <c r="B90" s="267" t="s">
        <v>68</v>
      </c>
      <c r="C90" s="268"/>
      <c r="D90" s="269"/>
      <c r="E90" s="270"/>
      <c r="F90" s="405"/>
      <c r="G90" s="406"/>
      <c r="H90" s="406"/>
      <c r="I90" s="406"/>
      <c r="J90" s="406"/>
      <c r="K90" s="407"/>
      <c r="L90" s="103"/>
    </row>
    <row r="91" spans="1:12" ht="21.75" customHeight="1">
      <c r="A91" s="339"/>
      <c r="B91" s="413" t="s">
        <v>114</v>
      </c>
      <c r="C91" s="414"/>
      <c r="D91" s="269"/>
      <c r="E91" s="270"/>
      <c r="F91" s="405"/>
      <c r="G91" s="406"/>
      <c r="H91" s="406"/>
      <c r="I91" s="406"/>
      <c r="J91" s="406"/>
      <c r="K91" s="407"/>
      <c r="L91" s="103"/>
    </row>
    <row r="92" spans="1:12" ht="21.75" customHeight="1">
      <c r="A92" s="339"/>
      <c r="B92" s="267" t="s">
        <v>137</v>
      </c>
      <c r="C92" s="268"/>
      <c r="D92" s="208"/>
      <c r="E92" s="209"/>
      <c r="F92" s="405"/>
      <c r="G92" s="406"/>
      <c r="H92" s="406"/>
      <c r="I92" s="406"/>
      <c r="J92" s="406"/>
      <c r="K92" s="407"/>
      <c r="L92" s="103"/>
    </row>
    <row r="93" spans="1:12" ht="21" customHeight="1">
      <c r="A93" s="339"/>
      <c r="B93" s="324" t="s">
        <v>69</v>
      </c>
      <c r="C93" s="325"/>
      <c r="D93" s="269"/>
      <c r="E93" s="270"/>
      <c r="F93" s="405"/>
      <c r="G93" s="406"/>
      <c r="H93" s="406"/>
      <c r="I93" s="406"/>
      <c r="J93" s="406"/>
      <c r="K93" s="407"/>
      <c r="L93" s="103"/>
    </row>
    <row r="94" spans="1:12" ht="15" customHeight="1">
      <c r="A94" s="339"/>
      <c r="B94" s="324" t="s">
        <v>85</v>
      </c>
      <c r="C94" s="325"/>
      <c r="D94" s="361"/>
      <c r="E94" s="362"/>
      <c r="F94" s="405"/>
      <c r="G94" s="406"/>
      <c r="H94" s="406"/>
      <c r="I94" s="406"/>
      <c r="J94" s="406"/>
      <c r="K94" s="407"/>
      <c r="L94" s="103"/>
    </row>
    <row r="95" spans="1:12" ht="15" customHeight="1">
      <c r="A95" s="339"/>
      <c r="B95" s="324" t="s">
        <v>77</v>
      </c>
      <c r="C95" s="325"/>
      <c r="D95" s="411"/>
      <c r="E95" s="412"/>
      <c r="F95" s="405"/>
      <c r="G95" s="406"/>
      <c r="H95" s="406"/>
      <c r="I95" s="406"/>
      <c r="J95" s="406"/>
      <c r="K95" s="407"/>
      <c r="L95" s="103"/>
    </row>
    <row r="96" spans="1:12" ht="15" customHeight="1">
      <c r="A96" s="339"/>
      <c r="B96" s="324" t="s">
        <v>86</v>
      </c>
      <c r="C96" s="325"/>
      <c r="D96" s="411"/>
      <c r="E96" s="412"/>
      <c r="F96" s="405"/>
      <c r="G96" s="406"/>
      <c r="H96" s="406"/>
      <c r="I96" s="406"/>
      <c r="J96" s="406"/>
      <c r="K96" s="407"/>
      <c r="L96" s="103"/>
    </row>
    <row r="97" spans="1:12" ht="15" customHeight="1">
      <c r="A97" s="339"/>
      <c r="B97" s="267" t="s">
        <v>78</v>
      </c>
      <c r="C97" s="268"/>
      <c r="D97" s="269"/>
      <c r="E97" s="270"/>
      <c r="F97" s="405"/>
      <c r="G97" s="406"/>
      <c r="H97" s="406"/>
      <c r="I97" s="406"/>
      <c r="J97" s="406"/>
      <c r="K97" s="407"/>
      <c r="L97" s="103"/>
    </row>
    <row r="98" spans="1:12" ht="15" customHeight="1">
      <c r="A98" s="339"/>
      <c r="B98" s="267" t="s">
        <v>79</v>
      </c>
      <c r="C98" s="268"/>
      <c r="D98" s="361"/>
      <c r="E98" s="362"/>
      <c r="F98" s="405"/>
      <c r="G98" s="406"/>
      <c r="H98" s="406"/>
      <c r="I98" s="406"/>
      <c r="J98" s="406"/>
      <c r="K98" s="407"/>
      <c r="L98" s="103"/>
    </row>
    <row r="99" spans="1:12" ht="15" customHeight="1">
      <c r="A99" s="339"/>
      <c r="B99" s="267" t="s">
        <v>87</v>
      </c>
      <c r="C99" s="268"/>
      <c r="D99" s="269"/>
      <c r="E99" s="270"/>
      <c r="F99" s="405"/>
      <c r="G99" s="406"/>
      <c r="H99" s="406"/>
      <c r="I99" s="406"/>
      <c r="J99" s="406"/>
      <c r="K99" s="407"/>
      <c r="L99" s="103"/>
    </row>
    <row r="100" spans="1:12" ht="15" customHeight="1">
      <c r="A100" s="339"/>
      <c r="B100" s="267" t="s">
        <v>10</v>
      </c>
      <c r="C100" s="268"/>
      <c r="D100" s="269"/>
      <c r="E100" s="270"/>
      <c r="F100" s="405"/>
      <c r="G100" s="406"/>
      <c r="H100" s="406"/>
      <c r="I100" s="406"/>
      <c r="J100" s="406"/>
      <c r="K100" s="407"/>
      <c r="L100" s="103"/>
    </row>
    <row r="101" spans="1:12" ht="15" customHeight="1">
      <c r="A101" s="339"/>
      <c r="B101" s="267" t="s">
        <v>88</v>
      </c>
      <c r="C101" s="268"/>
      <c r="D101" s="361"/>
      <c r="E101" s="362"/>
      <c r="F101" s="405"/>
      <c r="G101" s="406"/>
      <c r="H101" s="406"/>
      <c r="I101" s="406"/>
      <c r="J101" s="406"/>
      <c r="K101" s="407"/>
      <c r="L101" s="103"/>
    </row>
    <row r="102" spans="1:12" ht="15" customHeight="1">
      <c r="A102" s="339"/>
      <c r="B102" s="267" t="s">
        <v>31</v>
      </c>
      <c r="C102" s="268"/>
      <c r="D102" s="411"/>
      <c r="E102" s="412"/>
      <c r="F102" s="405"/>
      <c r="G102" s="406"/>
      <c r="H102" s="406"/>
      <c r="I102" s="406"/>
      <c r="J102" s="406"/>
      <c r="K102" s="407"/>
      <c r="L102" s="103"/>
    </row>
    <row r="103" spans="1:12" ht="15" customHeight="1" thickBot="1">
      <c r="A103" s="339"/>
      <c r="B103" s="451" t="s">
        <v>70</v>
      </c>
      <c r="C103" s="452"/>
      <c r="D103" s="453"/>
      <c r="E103" s="454"/>
      <c r="F103" s="405"/>
      <c r="G103" s="406"/>
      <c r="H103" s="406"/>
      <c r="I103" s="406"/>
      <c r="J103" s="406"/>
      <c r="K103" s="407"/>
      <c r="L103" s="103"/>
    </row>
    <row r="104" spans="1:12" ht="15" customHeight="1" thickTop="1" thickBot="1">
      <c r="A104" s="339"/>
      <c r="B104" s="427" t="s">
        <v>129</v>
      </c>
      <c r="C104" s="428"/>
      <c r="D104" s="455">
        <f>SUM(D89:E103)</f>
        <v>0</v>
      </c>
      <c r="E104" s="456"/>
      <c r="F104" s="408"/>
      <c r="G104" s="409"/>
      <c r="H104" s="409"/>
      <c r="I104" s="409"/>
      <c r="J104" s="409"/>
      <c r="K104" s="410"/>
      <c r="L104" s="103"/>
    </row>
    <row r="105" spans="1:12" ht="15" customHeight="1">
      <c r="A105" s="339"/>
      <c r="B105" s="253" t="s">
        <v>76</v>
      </c>
      <c r="C105" s="254"/>
      <c r="D105" s="421" t="s">
        <v>123</v>
      </c>
      <c r="E105" s="422"/>
      <c r="F105" s="422"/>
      <c r="G105" s="422"/>
      <c r="H105" s="402"/>
      <c r="I105" s="403"/>
      <c r="J105" s="403"/>
      <c r="K105" s="404"/>
      <c r="L105" s="103"/>
    </row>
    <row r="106" spans="1:12" ht="30" customHeight="1" thickBot="1">
      <c r="A106" s="339"/>
      <c r="B106" s="419"/>
      <c r="C106" s="420"/>
      <c r="D106" s="67" t="s">
        <v>103</v>
      </c>
      <c r="E106" s="62" t="s">
        <v>145</v>
      </c>
      <c r="F106" s="150" t="s">
        <v>12</v>
      </c>
      <c r="G106" s="87" t="s">
        <v>60</v>
      </c>
      <c r="H106" s="405"/>
      <c r="I106" s="406"/>
      <c r="J106" s="406"/>
      <c r="K106" s="407"/>
    </row>
    <row r="107" spans="1:12" ht="22.5" customHeight="1">
      <c r="A107" s="339"/>
      <c r="B107" s="449" t="s">
        <v>94</v>
      </c>
      <c r="C107" s="450"/>
      <c r="D107" s="158"/>
      <c r="E107" s="463">
        <v>8500</v>
      </c>
      <c r="F107" s="466" t="s">
        <v>32</v>
      </c>
      <c r="G107" s="157">
        <f>D107*E107</f>
        <v>0</v>
      </c>
      <c r="H107" s="405"/>
      <c r="I107" s="406"/>
      <c r="J107" s="406"/>
      <c r="K107" s="407"/>
    </row>
    <row r="108" spans="1:12" ht="21" customHeight="1">
      <c r="A108" s="339"/>
      <c r="B108" s="423" t="s">
        <v>77</v>
      </c>
      <c r="C108" s="424"/>
      <c r="D108" s="27"/>
      <c r="E108" s="464"/>
      <c r="F108" s="467"/>
      <c r="G108" s="89">
        <f>D108*E107</f>
        <v>0</v>
      </c>
      <c r="H108" s="405"/>
      <c r="I108" s="406"/>
      <c r="J108" s="406"/>
      <c r="K108" s="407"/>
    </row>
    <row r="109" spans="1:12" ht="18.75" customHeight="1">
      <c r="A109" s="339"/>
      <c r="B109" s="425" t="s">
        <v>78</v>
      </c>
      <c r="C109" s="426"/>
      <c r="D109" s="160"/>
      <c r="E109" s="464"/>
      <c r="F109" s="467"/>
      <c r="G109" s="90">
        <f>D109*E107</f>
        <v>0</v>
      </c>
      <c r="H109" s="405"/>
      <c r="I109" s="406"/>
      <c r="J109" s="406"/>
      <c r="K109" s="407"/>
    </row>
    <row r="110" spans="1:12" ht="18.75" customHeight="1" thickBot="1">
      <c r="A110" s="339"/>
      <c r="B110" s="271" t="s">
        <v>112</v>
      </c>
      <c r="C110" s="272"/>
      <c r="D110" s="203"/>
      <c r="E110" s="465"/>
      <c r="F110" s="468"/>
      <c r="G110" s="204">
        <f>D110*E107</f>
        <v>0</v>
      </c>
      <c r="H110" s="405"/>
      <c r="I110" s="406"/>
      <c r="J110" s="406"/>
      <c r="K110" s="407"/>
    </row>
    <row r="111" spans="1:12" ht="20.25" customHeight="1" thickTop="1" thickBot="1">
      <c r="A111" s="339"/>
      <c r="B111" s="427" t="s">
        <v>33</v>
      </c>
      <c r="C111" s="428"/>
      <c r="D111" s="88"/>
      <c r="E111" s="81"/>
      <c r="F111" s="81"/>
      <c r="G111" s="91">
        <f>SUM(G107:G110)</f>
        <v>0</v>
      </c>
      <c r="H111" s="405"/>
      <c r="I111" s="406"/>
      <c r="J111" s="406"/>
      <c r="K111" s="407"/>
    </row>
    <row r="112" spans="1:12" ht="21.75" customHeight="1" thickBot="1">
      <c r="A112" s="339"/>
      <c r="B112" s="460" t="s">
        <v>124</v>
      </c>
      <c r="C112" s="461"/>
      <c r="D112" s="461"/>
      <c r="E112" s="461"/>
      <c r="F112" s="461"/>
      <c r="G112" s="462"/>
      <c r="H112" s="405"/>
      <c r="I112" s="406"/>
      <c r="J112" s="406"/>
      <c r="K112" s="407"/>
    </row>
    <row r="113" spans="1:11" ht="30" customHeight="1">
      <c r="A113" s="339"/>
      <c r="B113" s="353"/>
      <c r="C113" s="162" t="s">
        <v>11</v>
      </c>
      <c r="D113" s="163" t="s">
        <v>37</v>
      </c>
      <c r="E113" s="226" t="s">
        <v>153</v>
      </c>
      <c r="F113" s="164" t="s">
        <v>12</v>
      </c>
      <c r="G113" s="165" t="s">
        <v>60</v>
      </c>
      <c r="H113" s="405"/>
      <c r="I113" s="406"/>
      <c r="J113" s="406"/>
      <c r="K113" s="407"/>
    </row>
    <row r="114" spans="1:11" ht="11.25" customHeight="1">
      <c r="A114" s="339"/>
      <c r="B114" s="353"/>
      <c r="C114" s="429" t="s">
        <v>146</v>
      </c>
      <c r="D114" s="431" t="s">
        <v>104</v>
      </c>
      <c r="E114" s="432"/>
      <c r="F114" s="432"/>
      <c r="G114" s="433"/>
      <c r="H114" s="405"/>
      <c r="I114" s="406"/>
      <c r="J114" s="406"/>
      <c r="K114" s="407"/>
    </row>
    <row r="115" spans="1:11" ht="15" customHeight="1">
      <c r="A115" s="339"/>
      <c r="B115" s="353"/>
      <c r="C115" s="430"/>
      <c r="D115" s="26"/>
      <c r="E115" s="72">
        <v>1130</v>
      </c>
      <c r="F115" s="13" t="s">
        <v>13</v>
      </c>
      <c r="G115" s="166">
        <f>D115*E115</f>
        <v>0</v>
      </c>
      <c r="H115" s="405"/>
      <c r="I115" s="406"/>
      <c r="J115" s="406"/>
      <c r="K115" s="407"/>
    </row>
    <row r="116" spans="1:11" ht="11.25" customHeight="1">
      <c r="A116" s="339"/>
      <c r="B116" s="353"/>
      <c r="C116" s="430"/>
      <c r="D116" s="431" t="s">
        <v>105</v>
      </c>
      <c r="E116" s="432"/>
      <c r="F116" s="432"/>
      <c r="G116" s="433"/>
      <c r="H116" s="405"/>
      <c r="I116" s="406"/>
      <c r="J116" s="406"/>
      <c r="K116" s="407"/>
    </row>
    <row r="117" spans="1:11" ht="15" customHeight="1" thickBot="1">
      <c r="A117" s="339"/>
      <c r="B117" s="353"/>
      <c r="C117" s="430"/>
      <c r="D117" s="187"/>
      <c r="E117" s="192">
        <v>2270</v>
      </c>
      <c r="F117" s="169" t="s">
        <v>13</v>
      </c>
      <c r="G117" s="170">
        <f>D117*E117</f>
        <v>0</v>
      </c>
      <c r="H117" s="405"/>
      <c r="I117" s="406"/>
      <c r="J117" s="406"/>
      <c r="K117" s="407"/>
    </row>
    <row r="118" spans="1:11" ht="15" customHeight="1" thickTop="1" thickBot="1">
      <c r="A118" s="339"/>
      <c r="B118" s="353"/>
      <c r="C118" s="430"/>
      <c r="D118" s="434" t="s">
        <v>95</v>
      </c>
      <c r="E118" s="435"/>
      <c r="F118" s="436"/>
      <c r="G118" s="201">
        <f>G115+G117</f>
        <v>0</v>
      </c>
      <c r="H118" s="405"/>
      <c r="I118" s="406"/>
      <c r="J118" s="406"/>
      <c r="K118" s="407"/>
    </row>
    <row r="119" spans="1:11" ht="22.5" customHeight="1" thickBot="1">
      <c r="A119" s="339"/>
      <c r="B119" s="353"/>
      <c r="C119" s="171" t="s">
        <v>106</v>
      </c>
      <c r="D119" s="188"/>
      <c r="E119" s="193">
        <v>700</v>
      </c>
      <c r="F119" s="172" t="s">
        <v>13</v>
      </c>
      <c r="G119" s="202">
        <f>D119*E119</f>
        <v>0</v>
      </c>
      <c r="H119" s="405"/>
      <c r="I119" s="406"/>
      <c r="J119" s="406"/>
      <c r="K119" s="407"/>
    </row>
    <row r="120" spans="1:11" ht="11.25" customHeight="1">
      <c r="A120" s="339"/>
      <c r="B120" s="353"/>
      <c r="C120" s="457" t="s">
        <v>147</v>
      </c>
      <c r="D120" s="189"/>
      <c r="E120" s="71">
        <v>1930</v>
      </c>
      <c r="F120" s="41" t="s">
        <v>96</v>
      </c>
      <c r="G120" s="161">
        <f>D120*E120</f>
        <v>0</v>
      </c>
      <c r="H120" s="273" t="s">
        <v>97</v>
      </c>
      <c r="I120" s="274"/>
      <c r="J120" s="167"/>
      <c r="K120" s="168"/>
    </row>
    <row r="121" spans="1:11" ht="11.25" customHeight="1">
      <c r="A121" s="339"/>
      <c r="B121" s="353"/>
      <c r="C121" s="458"/>
      <c r="D121" s="27"/>
      <c r="E121" s="179">
        <v>2390</v>
      </c>
      <c r="F121" s="13" t="s">
        <v>96</v>
      </c>
      <c r="G121" s="173">
        <f>D121*E121</f>
        <v>0</v>
      </c>
      <c r="H121" s="261" t="s">
        <v>98</v>
      </c>
      <c r="I121" s="262"/>
      <c r="J121" s="167"/>
      <c r="K121" s="168"/>
    </row>
    <row r="122" spans="1:11" ht="11.25" customHeight="1" thickBot="1">
      <c r="A122" s="339"/>
      <c r="B122" s="353"/>
      <c r="C122" s="458"/>
      <c r="D122" s="27"/>
      <c r="E122" s="179">
        <v>964</v>
      </c>
      <c r="F122" s="13" t="s">
        <v>96</v>
      </c>
      <c r="G122" s="173">
        <f t="shared" ref="G122" si="4">D122*E122</f>
        <v>0</v>
      </c>
      <c r="H122" s="261" t="s">
        <v>99</v>
      </c>
      <c r="I122" s="262"/>
      <c r="J122" s="167"/>
      <c r="K122" s="168"/>
    </row>
    <row r="123" spans="1:11" ht="13.5" customHeight="1" thickTop="1" thickBot="1">
      <c r="A123" s="339"/>
      <c r="B123" s="419"/>
      <c r="C123" s="459"/>
      <c r="D123" s="434" t="s">
        <v>101</v>
      </c>
      <c r="E123" s="435"/>
      <c r="F123" s="436"/>
      <c r="G123" s="174">
        <f>SUM(G120:G122)</f>
        <v>0</v>
      </c>
      <c r="H123" s="469"/>
      <c r="I123" s="470"/>
      <c r="J123" s="199"/>
      <c r="K123" s="200"/>
    </row>
    <row r="124" spans="1:11" ht="20.25" customHeight="1" thickBot="1">
      <c r="A124" s="339"/>
      <c r="B124" s="471" t="s">
        <v>36</v>
      </c>
      <c r="C124" s="472"/>
      <c r="D124" s="155"/>
      <c r="E124" s="155"/>
      <c r="F124" s="155"/>
      <c r="G124" s="155"/>
      <c r="H124" s="473">
        <f>G59+K59+G82+H86+G111+G118+G119+G123</f>
        <v>0</v>
      </c>
      <c r="I124" s="474"/>
      <c r="J124" s="474"/>
      <c r="K124" s="66" t="s">
        <v>62</v>
      </c>
    </row>
    <row r="125" spans="1:11" ht="52.5" customHeight="1" thickBot="1">
      <c r="A125" s="340"/>
      <c r="B125" s="476"/>
      <c r="C125" s="477"/>
      <c r="D125" s="477"/>
      <c r="E125" s="477"/>
      <c r="F125" s="477"/>
      <c r="G125" s="477"/>
      <c r="H125" s="477"/>
      <c r="I125" s="477"/>
      <c r="J125" s="477"/>
      <c r="K125" s="478"/>
    </row>
    <row r="126" spans="1:11" ht="20.25" customHeight="1">
      <c r="A126" s="60"/>
      <c r="B126" s="475" t="s">
        <v>59</v>
      </c>
      <c r="C126" s="475"/>
      <c r="D126" s="475"/>
      <c r="E126" s="475"/>
      <c r="F126" s="475"/>
      <c r="G126" s="475"/>
      <c r="H126" s="475"/>
      <c r="I126" s="475"/>
      <c r="J126" s="475"/>
      <c r="K126" s="475"/>
    </row>
    <row r="127" spans="1:11" ht="20.25" customHeight="1">
      <c r="A127" s="6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</row>
    <row r="128" spans="1:11" ht="20.25" customHeight="1" thickBot="1">
      <c r="A128" s="9"/>
      <c r="B128" s="10"/>
      <c r="C128" s="10"/>
      <c r="D128" s="103"/>
      <c r="E128" s="103"/>
      <c r="F128" s="103"/>
      <c r="G128" s="103"/>
      <c r="H128" s="103"/>
      <c r="I128" s="103"/>
      <c r="J128" s="103"/>
      <c r="K128" s="103"/>
    </row>
    <row r="129" spans="1:11" ht="20.25" customHeight="1" thickBot="1">
      <c r="A129" s="3" t="s">
        <v>156</v>
      </c>
      <c r="B129" s="101"/>
      <c r="C129" s="101"/>
      <c r="D129" s="101"/>
      <c r="E129" s="101"/>
      <c r="F129" s="101"/>
      <c r="G129" s="101"/>
      <c r="H129" s="311" t="s">
        <v>82</v>
      </c>
      <c r="I129" s="312"/>
      <c r="J129" s="148"/>
      <c r="K129" s="149"/>
    </row>
    <row r="130" spans="1:11" ht="20.25" customHeight="1" thickBot="1">
      <c r="A130" s="101"/>
      <c r="B130" s="101"/>
      <c r="C130" s="101"/>
      <c r="D130" s="101"/>
      <c r="E130" s="101"/>
      <c r="F130" s="101"/>
      <c r="G130" s="101"/>
      <c r="H130" s="101"/>
      <c r="I130" s="101"/>
      <c r="J130" s="101"/>
      <c r="K130" s="101"/>
    </row>
    <row r="131" spans="1:11" ht="20.25" customHeight="1" thickBot="1">
      <c r="A131" s="338" t="s">
        <v>132</v>
      </c>
      <c r="B131" s="415" t="s">
        <v>135</v>
      </c>
      <c r="C131" s="416"/>
      <c r="D131" s="122"/>
      <c r="E131" s="122"/>
      <c r="F131" s="122"/>
      <c r="G131" s="122"/>
      <c r="H131" s="122"/>
      <c r="I131" s="122"/>
      <c r="J131" s="122"/>
      <c r="K131" s="123"/>
    </row>
    <row r="132" spans="1:11" ht="20.25" customHeight="1">
      <c r="A132" s="339"/>
      <c r="B132" s="318" t="s">
        <v>48</v>
      </c>
      <c r="C132" s="320"/>
      <c r="D132" s="388" t="s">
        <v>130</v>
      </c>
      <c r="E132" s="389"/>
      <c r="F132" s="389" t="s">
        <v>131</v>
      </c>
      <c r="G132" s="389"/>
      <c r="H132" s="389" t="s">
        <v>148</v>
      </c>
      <c r="I132" s="389"/>
      <c r="J132" s="145" t="s">
        <v>28</v>
      </c>
      <c r="K132" s="146"/>
    </row>
    <row r="133" spans="1:11" ht="20.25" customHeight="1">
      <c r="A133" s="339"/>
      <c r="B133" s="386"/>
      <c r="C133" s="387"/>
      <c r="D133" s="7" t="s">
        <v>45</v>
      </c>
      <c r="E133" s="4" t="s">
        <v>29</v>
      </c>
      <c r="F133" s="6" t="s">
        <v>45</v>
      </c>
      <c r="G133" s="4" t="s">
        <v>29</v>
      </c>
      <c r="H133" s="6" t="s">
        <v>45</v>
      </c>
      <c r="I133" s="4" t="s">
        <v>29</v>
      </c>
      <c r="J133" s="6" t="s">
        <v>45</v>
      </c>
      <c r="K133" s="8" t="s">
        <v>29</v>
      </c>
    </row>
    <row r="134" spans="1:11" ht="20.25" customHeight="1">
      <c r="A134" s="339"/>
      <c r="B134" s="303" t="s">
        <v>20</v>
      </c>
      <c r="C134" s="304"/>
      <c r="D134" s="124"/>
      <c r="E134" s="125"/>
      <c r="F134" s="126"/>
      <c r="G134" s="125"/>
      <c r="H134" s="126"/>
      <c r="I134" s="125"/>
      <c r="J134" s="126">
        <f>D134+F134+H134</f>
        <v>0</v>
      </c>
      <c r="K134" s="127">
        <f>E134+G134+I134</f>
        <v>0</v>
      </c>
    </row>
    <row r="135" spans="1:11" ht="20.25" customHeight="1">
      <c r="A135" s="339"/>
      <c r="B135" s="382" t="s">
        <v>21</v>
      </c>
      <c r="C135" s="383"/>
      <c r="D135" s="128"/>
      <c r="E135" s="129"/>
      <c r="F135" s="130"/>
      <c r="G135" s="129"/>
      <c r="H135" s="130"/>
      <c r="I135" s="129"/>
      <c r="J135" s="130">
        <f t="shared" ref="J135:J142" si="5">D135+F135+H135</f>
        <v>0</v>
      </c>
      <c r="K135" s="131">
        <f t="shared" ref="K135:K142" si="6">E135+G135+I135</f>
        <v>0</v>
      </c>
    </row>
    <row r="136" spans="1:11" ht="20.25" customHeight="1">
      <c r="A136" s="339"/>
      <c r="B136" s="382" t="s">
        <v>22</v>
      </c>
      <c r="C136" s="383"/>
      <c r="D136" s="128"/>
      <c r="E136" s="129"/>
      <c r="F136" s="130"/>
      <c r="G136" s="129"/>
      <c r="H136" s="130"/>
      <c r="I136" s="129"/>
      <c r="J136" s="130">
        <f t="shared" si="5"/>
        <v>0</v>
      </c>
      <c r="K136" s="131">
        <f t="shared" si="6"/>
        <v>0</v>
      </c>
    </row>
    <row r="137" spans="1:11" ht="20.25" customHeight="1">
      <c r="A137" s="339"/>
      <c r="B137" s="382" t="s">
        <v>133</v>
      </c>
      <c r="C137" s="383"/>
      <c r="D137" s="128"/>
      <c r="E137" s="129"/>
      <c r="F137" s="130"/>
      <c r="G137" s="129"/>
      <c r="H137" s="130"/>
      <c r="I137" s="129"/>
      <c r="J137" s="130">
        <f t="shared" si="5"/>
        <v>0</v>
      </c>
      <c r="K137" s="131">
        <f t="shared" si="6"/>
        <v>0</v>
      </c>
    </row>
    <row r="138" spans="1:11" s="21" customFormat="1" ht="20.25" customHeight="1">
      <c r="A138" s="339"/>
      <c r="B138" s="382" t="s">
        <v>23</v>
      </c>
      <c r="C138" s="383"/>
      <c r="D138" s="128"/>
      <c r="E138" s="57"/>
      <c r="F138" s="130"/>
      <c r="G138" s="57"/>
      <c r="H138" s="130"/>
      <c r="I138" s="57"/>
      <c r="J138" s="130">
        <f t="shared" si="5"/>
        <v>0</v>
      </c>
      <c r="K138" s="58"/>
    </row>
    <row r="139" spans="1:11" s="21" customFormat="1" ht="20.25" customHeight="1">
      <c r="A139" s="339"/>
      <c r="B139" s="382" t="s">
        <v>24</v>
      </c>
      <c r="C139" s="383"/>
      <c r="D139" s="128"/>
      <c r="E139" s="222"/>
      <c r="F139" s="225"/>
      <c r="G139" s="222"/>
      <c r="H139" s="225"/>
      <c r="I139" s="222"/>
      <c r="J139" s="225">
        <f t="shared" si="5"/>
        <v>0</v>
      </c>
      <c r="K139" s="131">
        <f t="shared" si="6"/>
        <v>0</v>
      </c>
    </row>
    <row r="140" spans="1:11" ht="24" customHeight="1">
      <c r="A140" s="339"/>
      <c r="B140" s="382" t="s">
        <v>25</v>
      </c>
      <c r="C140" s="383"/>
      <c r="D140" s="128"/>
      <c r="E140" s="125"/>
      <c r="F140" s="130"/>
      <c r="G140" s="125"/>
      <c r="H140" s="130"/>
      <c r="I140" s="125"/>
      <c r="J140" s="130">
        <f t="shared" si="5"/>
        <v>0</v>
      </c>
      <c r="K140" s="127">
        <f t="shared" si="6"/>
        <v>0</v>
      </c>
    </row>
    <row r="141" spans="1:11" ht="22.5" customHeight="1">
      <c r="A141" s="339"/>
      <c r="B141" s="382" t="s">
        <v>26</v>
      </c>
      <c r="C141" s="383"/>
      <c r="D141" s="128"/>
      <c r="E141" s="129"/>
      <c r="F141" s="130"/>
      <c r="G141" s="129"/>
      <c r="H141" s="130"/>
      <c r="I141" s="129"/>
      <c r="J141" s="130">
        <f t="shared" si="5"/>
        <v>0</v>
      </c>
      <c r="K141" s="131">
        <f t="shared" si="6"/>
        <v>0</v>
      </c>
    </row>
    <row r="142" spans="1:11" ht="22.5" customHeight="1" thickBot="1">
      <c r="A142" s="339"/>
      <c r="B142" s="384" t="s">
        <v>27</v>
      </c>
      <c r="C142" s="385"/>
      <c r="D142" s="132"/>
      <c r="E142" s="133"/>
      <c r="F142" s="134"/>
      <c r="G142" s="133"/>
      <c r="H142" s="134"/>
      <c r="I142" s="133"/>
      <c r="J142" s="134">
        <f t="shared" si="5"/>
        <v>0</v>
      </c>
      <c r="K142" s="135">
        <f t="shared" si="6"/>
        <v>0</v>
      </c>
    </row>
    <row r="143" spans="1:11" ht="19.5" customHeight="1">
      <c r="A143" s="339"/>
      <c r="B143" s="318" t="s">
        <v>49</v>
      </c>
      <c r="C143" s="320"/>
      <c r="D143" s="388" t="s">
        <v>130</v>
      </c>
      <c r="E143" s="389"/>
      <c r="F143" s="389" t="s">
        <v>131</v>
      </c>
      <c r="G143" s="389"/>
      <c r="H143" s="389" t="s">
        <v>148</v>
      </c>
      <c r="I143" s="389"/>
      <c r="J143" s="145" t="s">
        <v>28</v>
      </c>
      <c r="K143" s="146"/>
    </row>
    <row r="144" spans="1:11" ht="19.5" customHeight="1">
      <c r="A144" s="339"/>
      <c r="B144" s="386"/>
      <c r="C144" s="387"/>
      <c r="D144" s="7" t="s">
        <v>43</v>
      </c>
      <c r="E144" s="4" t="s">
        <v>51</v>
      </c>
      <c r="F144" s="6" t="s">
        <v>43</v>
      </c>
      <c r="G144" s="4" t="s">
        <v>51</v>
      </c>
      <c r="H144" s="6" t="s">
        <v>43</v>
      </c>
      <c r="I144" s="4" t="s">
        <v>51</v>
      </c>
      <c r="J144" s="6" t="s">
        <v>43</v>
      </c>
      <c r="K144" s="8" t="s">
        <v>51</v>
      </c>
    </row>
    <row r="145" spans="1:11" ht="24.75" customHeight="1">
      <c r="A145" s="339"/>
      <c r="B145" s="417" t="s">
        <v>52</v>
      </c>
      <c r="C145" s="418"/>
      <c r="D145" s="124"/>
      <c r="E145" s="125"/>
      <c r="F145" s="126"/>
      <c r="G145" s="125"/>
      <c r="H145" s="126"/>
      <c r="I145" s="125"/>
      <c r="J145" s="126">
        <f>D145+F145+H145</f>
        <v>0</v>
      </c>
      <c r="K145" s="127">
        <f>E145+G145+I145</f>
        <v>0</v>
      </c>
    </row>
    <row r="146" spans="1:11" ht="20.25" customHeight="1">
      <c r="A146" s="339"/>
      <c r="B146" s="417" t="s">
        <v>50</v>
      </c>
      <c r="C146" s="418"/>
      <c r="D146" s="124"/>
      <c r="E146" s="125"/>
      <c r="F146" s="126"/>
      <c r="G146" s="125"/>
      <c r="H146" s="126"/>
      <c r="I146" s="125"/>
      <c r="J146" s="126">
        <f t="shared" ref="J146:J148" si="7">D146+F146+H146</f>
        <v>0</v>
      </c>
      <c r="K146" s="127">
        <f t="shared" ref="K146:K148" si="8">E146+G146+I146</f>
        <v>0</v>
      </c>
    </row>
    <row r="147" spans="1:11" ht="20.25" customHeight="1">
      <c r="A147" s="339"/>
      <c r="B147" s="437" t="s">
        <v>53</v>
      </c>
      <c r="C147" s="438"/>
      <c r="D147" s="128"/>
      <c r="E147" s="129"/>
      <c r="F147" s="130"/>
      <c r="G147" s="129"/>
      <c r="H147" s="130"/>
      <c r="I147" s="129"/>
      <c r="J147" s="130">
        <f t="shared" si="7"/>
        <v>0</v>
      </c>
      <c r="K147" s="131">
        <f t="shared" si="8"/>
        <v>0</v>
      </c>
    </row>
    <row r="148" spans="1:11" ht="20.25" customHeight="1" thickBot="1">
      <c r="A148" s="340"/>
      <c r="B148" s="439" t="s">
        <v>78</v>
      </c>
      <c r="C148" s="440"/>
      <c r="D148" s="132"/>
      <c r="E148" s="133"/>
      <c r="F148" s="134"/>
      <c r="G148" s="133"/>
      <c r="H148" s="134"/>
      <c r="I148" s="133"/>
      <c r="J148" s="134">
        <f t="shared" si="7"/>
        <v>0</v>
      </c>
      <c r="K148" s="135">
        <f t="shared" si="8"/>
        <v>0</v>
      </c>
    </row>
    <row r="149" spans="1:11" ht="20.25" customHeight="1">
      <c r="A149" s="30"/>
      <c r="B149" s="381" t="s">
        <v>55</v>
      </c>
      <c r="C149" s="381"/>
      <c r="D149" s="381"/>
      <c r="E149" s="381"/>
      <c r="F149" s="381"/>
      <c r="G149" s="105"/>
      <c r="H149" s="105"/>
      <c r="I149" s="105"/>
      <c r="J149" s="105"/>
      <c r="K149" s="105"/>
    </row>
    <row r="150" spans="1:11" ht="12.75" customHeight="1">
      <c r="A150" s="24"/>
      <c r="B150" s="23"/>
      <c r="C150" s="23"/>
      <c r="D150" s="31"/>
      <c r="E150" s="31"/>
      <c r="F150" s="31"/>
      <c r="G150" s="31"/>
      <c r="H150" s="31"/>
      <c r="I150" s="31"/>
      <c r="J150" s="31"/>
      <c r="K150" s="31"/>
    </row>
    <row r="151" spans="1:11" ht="12.75" customHeight="1">
      <c r="A151" s="24"/>
      <c r="B151" s="23"/>
      <c r="C151" s="23"/>
      <c r="D151" s="31"/>
      <c r="E151" s="31"/>
      <c r="F151" s="31"/>
      <c r="G151" s="31"/>
      <c r="H151" s="31"/>
      <c r="I151" s="31"/>
      <c r="J151" s="31"/>
      <c r="K151" s="31"/>
    </row>
    <row r="152" spans="1:11" ht="12.75" customHeight="1"/>
  </sheetData>
  <mergeCells count="248">
    <mergeCell ref="H132:I132"/>
    <mergeCell ref="H123:I123"/>
    <mergeCell ref="B124:C124"/>
    <mergeCell ref="H124:J124"/>
    <mergeCell ref="H129:I129"/>
    <mergeCell ref="B136:C136"/>
    <mergeCell ref="D116:G116"/>
    <mergeCell ref="H121:I121"/>
    <mergeCell ref="B126:K126"/>
    <mergeCell ref="B125:K125"/>
    <mergeCell ref="B103:C103"/>
    <mergeCell ref="D103:E103"/>
    <mergeCell ref="B104:C104"/>
    <mergeCell ref="D104:E104"/>
    <mergeCell ref="C120:C123"/>
    <mergeCell ref="H105:K119"/>
    <mergeCell ref="B112:G112"/>
    <mergeCell ref="E107:E110"/>
    <mergeCell ref="F107:F110"/>
    <mergeCell ref="B78:C78"/>
    <mergeCell ref="B79:C79"/>
    <mergeCell ref="B80:C80"/>
    <mergeCell ref="B81:C81"/>
    <mergeCell ref="B82:C82"/>
    <mergeCell ref="D123:F123"/>
    <mergeCell ref="B97:C97"/>
    <mergeCell ref="B90:C90"/>
    <mergeCell ref="D90:E90"/>
    <mergeCell ref="D83:H83"/>
    <mergeCell ref="D97:E97"/>
    <mergeCell ref="B98:C98"/>
    <mergeCell ref="D98:E98"/>
    <mergeCell ref="B99:C99"/>
    <mergeCell ref="D99:E99"/>
    <mergeCell ref="B100:C100"/>
    <mergeCell ref="D100:E100"/>
    <mergeCell ref="B101:C101"/>
    <mergeCell ref="D101:E101"/>
    <mergeCell ref="B85:C85"/>
    <mergeCell ref="B86:C86"/>
    <mergeCell ref="B107:C107"/>
    <mergeCell ref="B102:C102"/>
    <mergeCell ref="D102:E102"/>
    <mergeCell ref="A131:A148"/>
    <mergeCell ref="B131:C131"/>
    <mergeCell ref="B132:C133"/>
    <mergeCell ref="D132:E132"/>
    <mergeCell ref="F132:G132"/>
    <mergeCell ref="B139:C139"/>
    <mergeCell ref="B145:C145"/>
    <mergeCell ref="B105:C106"/>
    <mergeCell ref="D105:G105"/>
    <mergeCell ref="B108:C108"/>
    <mergeCell ref="B109:C109"/>
    <mergeCell ref="B111:C111"/>
    <mergeCell ref="B113:B123"/>
    <mergeCell ref="C114:C118"/>
    <mergeCell ref="D114:G114"/>
    <mergeCell ref="D118:F118"/>
    <mergeCell ref="B146:C146"/>
    <mergeCell ref="B147:C147"/>
    <mergeCell ref="B148:C148"/>
    <mergeCell ref="B134:C134"/>
    <mergeCell ref="B135:C135"/>
    <mergeCell ref="B137:C137"/>
    <mergeCell ref="B138:C138"/>
    <mergeCell ref="B149:F149"/>
    <mergeCell ref="B141:C141"/>
    <mergeCell ref="B142:C142"/>
    <mergeCell ref="B143:C144"/>
    <mergeCell ref="D143:E143"/>
    <mergeCell ref="F143:G143"/>
    <mergeCell ref="B140:C140"/>
    <mergeCell ref="H143:I143"/>
    <mergeCell ref="K60:K82"/>
    <mergeCell ref="I83:K86"/>
    <mergeCell ref="F87:K104"/>
    <mergeCell ref="B83:C84"/>
    <mergeCell ref="H64:I64"/>
    <mergeCell ref="H65:I65"/>
    <mergeCell ref="H66:I66"/>
    <mergeCell ref="H67:I67"/>
    <mergeCell ref="D96:E96"/>
    <mergeCell ref="D93:E93"/>
    <mergeCell ref="B94:C94"/>
    <mergeCell ref="D94:E94"/>
    <mergeCell ref="B95:C95"/>
    <mergeCell ref="D95:E95"/>
    <mergeCell ref="B91:C91"/>
    <mergeCell ref="B93:C93"/>
    <mergeCell ref="H77:J82"/>
    <mergeCell ref="B87:C88"/>
    <mergeCell ref="D87:E87"/>
    <mergeCell ref="D88:E88"/>
    <mergeCell ref="B89:C89"/>
    <mergeCell ref="D89:E89"/>
    <mergeCell ref="B53:C53"/>
    <mergeCell ref="B54:C54"/>
    <mergeCell ref="B55:C55"/>
    <mergeCell ref="B56:C56"/>
    <mergeCell ref="B57:C57"/>
    <mergeCell ref="H60:J60"/>
    <mergeCell ref="H61:I61"/>
    <mergeCell ref="H62:I62"/>
    <mergeCell ref="H63:I63"/>
    <mergeCell ref="D60:G60"/>
    <mergeCell ref="E61:F81"/>
    <mergeCell ref="H73:I73"/>
    <mergeCell ref="H74:I74"/>
    <mergeCell ref="H68:I68"/>
    <mergeCell ref="H71:I71"/>
    <mergeCell ref="H72:I72"/>
    <mergeCell ref="B76:C76"/>
    <mergeCell ref="B77:C77"/>
    <mergeCell ref="H69:I69"/>
    <mergeCell ref="H70:I70"/>
    <mergeCell ref="H29:I29"/>
    <mergeCell ref="J29:K29"/>
    <mergeCell ref="B29:C29"/>
    <mergeCell ref="B36:C36"/>
    <mergeCell ref="B37:C37"/>
    <mergeCell ref="B38:C38"/>
    <mergeCell ref="B49:C49"/>
    <mergeCell ref="B50:C50"/>
    <mergeCell ref="H32:I32"/>
    <mergeCell ref="J32:K32"/>
    <mergeCell ref="H34:K34"/>
    <mergeCell ref="B39:C39"/>
    <mergeCell ref="B40:C40"/>
    <mergeCell ref="B41:C41"/>
    <mergeCell ref="B42:C42"/>
    <mergeCell ref="B43:C43"/>
    <mergeCell ref="B46:C46"/>
    <mergeCell ref="A32:G32"/>
    <mergeCell ref="B34:C35"/>
    <mergeCell ref="A34:A125"/>
    <mergeCell ref="H75:I75"/>
    <mergeCell ref="H76:I76"/>
    <mergeCell ref="B96:C96"/>
    <mergeCell ref="J28:K28"/>
    <mergeCell ref="J24:K24"/>
    <mergeCell ref="B25:C25"/>
    <mergeCell ref="F25:G25"/>
    <mergeCell ref="H25:I25"/>
    <mergeCell ref="J25:K25"/>
    <mergeCell ref="B26:C26"/>
    <mergeCell ref="F26:G26"/>
    <mergeCell ref="H26:I26"/>
    <mergeCell ref="J26:K26"/>
    <mergeCell ref="B27:C27"/>
    <mergeCell ref="F27:G27"/>
    <mergeCell ref="H27:I27"/>
    <mergeCell ref="J27:K27"/>
    <mergeCell ref="H28:I28"/>
    <mergeCell ref="B45:C45"/>
    <mergeCell ref="B70:C70"/>
    <mergeCell ref="B92:C92"/>
    <mergeCell ref="B74:C74"/>
    <mergeCell ref="B75:C75"/>
    <mergeCell ref="B28:C28"/>
    <mergeCell ref="B73:C73"/>
    <mergeCell ref="B71:C71"/>
    <mergeCell ref="A1:C1"/>
    <mergeCell ref="I1:K1"/>
    <mergeCell ref="A2:K2"/>
    <mergeCell ref="F7:G7"/>
    <mergeCell ref="B8:C8"/>
    <mergeCell ref="H8:I8"/>
    <mergeCell ref="J8:K8"/>
    <mergeCell ref="A4:G4"/>
    <mergeCell ref="H4:I4"/>
    <mergeCell ref="J4:K4"/>
    <mergeCell ref="A6:A29"/>
    <mergeCell ref="D6:G6"/>
    <mergeCell ref="H6:K6"/>
    <mergeCell ref="D7:E7"/>
    <mergeCell ref="B9:C9"/>
    <mergeCell ref="H9:I9"/>
    <mergeCell ref="J9:K9"/>
    <mergeCell ref="B23:C23"/>
    <mergeCell ref="H23:I23"/>
    <mergeCell ref="B24:C24"/>
    <mergeCell ref="F24:G24"/>
    <mergeCell ref="H24:I24"/>
    <mergeCell ref="B21:C21"/>
    <mergeCell ref="F21:G21"/>
    <mergeCell ref="F28:G28"/>
    <mergeCell ref="B44:C44"/>
    <mergeCell ref="B69:C69"/>
    <mergeCell ref="B58:C58"/>
    <mergeCell ref="B68:C68"/>
    <mergeCell ref="B72:C72"/>
    <mergeCell ref="B61:C61"/>
    <mergeCell ref="B62:C62"/>
    <mergeCell ref="B63:C63"/>
    <mergeCell ref="B64:C64"/>
    <mergeCell ref="B65:C65"/>
    <mergeCell ref="B66:C66"/>
    <mergeCell ref="B67:C67"/>
    <mergeCell ref="F29:G29"/>
    <mergeCell ref="B51:C51"/>
    <mergeCell ref="B52:C52"/>
    <mergeCell ref="D34:G34"/>
    <mergeCell ref="B47:C47"/>
    <mergeCell ref="B48:C48"/>
    <mergeCell ref="H10:I10"/>
    <mergeCell ref="J10:K10"/>
    <mergeCell ref="B11:C11"/>
    <mergeCell ref="H11:I11"/>
    <mergeCell ref="J11:K11"/>
    <mergeCell ref="B12:C12"/>
    <mergeCell ref="J22:K22"/>
    <mergeCell ref="B19:C19"/>
    <mergeCell ref="F19:G19"/>
    <mergeCell ref="H19:I19"/>
    <mergeCell ref="J19:K19"/>
    <mergeCell ref="B20:C20"/>
    <mergeCell ref="H20:I20"/>
    <mergeCell ref="H21:I21"/>
    <mergeCell ref="B22:C22"/>
    <mergeCell ref="F22:G22"/>
    <mergeCell ref="B16:C16"/>
    <mergeCell ref="H22:I22"/>
    <mergeCell ref="D21:E21"/>
    <mergeCell ref="B6:C7"/>
    <mergeCell ref="H7:I7"/>
    <mergeCell ref="J7:K7"/>
    <mergeCell ref="H122:I122"/>
    <mergeCell ref="H12:I12"/>
    <mergeCell ref="J12:K12"/>
    <mergeCell ref="B13:C13"/>
    <mergeCell ref="H13:I13"/>
    <mergeCell ref="J13:K13"/>
    <mergeCell ref="B14:C14"/>
    <mergeCell ref="H14:I14"/>
    <mergeCell ref="J14:K14"/>
    <mergeCell ref="B15:C15"/>
    <mergeCell ref="H15:I15"/>
    <mergeCell ref="J15:K15"/>
    <mergeCell ref="B18:C18"/>
    <mergeCell ref="H18:I18"/>
    <mergeCell ref="J18:K18"/>
    <mergeCell ref="J21:K21"/>
    <mergeCell ref="D91:E91"/>
    <mergeCell ref="B110:C110"/>
    <mergeCell ref="H120:I120"/>
    <mergeCell ref="B17:C17"/>
    <mergeCell ref="B10:C10"/>
  </mergeCells>
  <phoneticPr fontId="1"/>
  <printOptions horizontalCentered="1"/>
  <pageMargins left="0.31496062992125984" right="0.31496062992125984" top="0.39370078740157483" bottom="0.39370078740157483" header="0.31496062992125984" footer="0.31496062992125984"/>
  <pageSetup paperSize="9" scale="68" orientation="portrait" r:id="rId1"/>
  <rowBreaks count="2" manualBreakCount="2">
    <brk id="59" max="10" man="1"/>
    <brk id="127" max="10" man="1"/>
  </rowBreaks>
  <ignoredErrors>
    <ignoredError sqref="G10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留意事項</vt:lpstr>
      <vt:lpstr>（別添A-１）</vt:lpstr>
      <vt:lpstr>（別添A－２）</vt:lpstr>
      <vt:lpstr>'（別添A－２）'!Print_Area</vt:lpstr>
      <vt:lpstr>留意事項!Print_Area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Administrator</cp:lastModifiedBy>
  <cp:lastPrinted>2018-09-18T23:53:54Z</cp:lastPrinted>
  <dcterms:created xsi:type="dcterms:W3CDTF">2014-08-27T12:54:28Z</dcterms:created>
  <dcterms:modified xsi:type="dcterms:W3CDTF">2018-09-20T07:32:57Z</dcterms:modified>
</cp:coreProperties>
</file>