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g02" sheetId="1" r:id="rId1"/>
  </sheets>
  <definedNames/>
  <calcPr fullCalcOnLoad="1"/>
</workbook>
</file>

<file path=xl/sharedStrings.xml><?xml version="1.0" encoding="utf-8"?>
<sst xmlns="http://schemas.openxmlformats.org/spreadsheetml/2006/main" count="327" uniqueCount="210">
  <si>
    <t>13</t>
  </si>
  <si>
    <t>　</t>
  </si>
  <si>
    <t>総　　数</t>
  </si>
  <si>
    <r>
      <t xml:space="preserve">1 </t>
    </r>
    <r>
      <rPr>
        <sz val="8"/>
        <rFont val="ＭＳ 明朝"/>
        <family val="1"/>
      </rPr>
      <t>人</t>
    </r>
  </si>
  <si>
    <r>
      <t>2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 xml:space="preserve">～ </t>
    </r>
    <r>
      <rPr>
        <i/>
        <sz val="8"/>
        <rFont val="Century Gothic"/>
        <family val="2"/>
      </rPr>
      <t xml:space="preserve">4 </t>
    </r>
    <r>
      <rPr>
        <sz val="8"/>
        <rFont val="ＭＳ 明朝"/>
        <family val="1"/>
      </rPr>
      <t>人</t>
    </r>
  </si>
  <si>
    <r>
      <t>5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 xml:space="preserve">～ </t>
    </r>
    <r>
      <rPr>
        <i/>
        <sz val="8"/>
        <rFont val="Century Gothic"/>
        <family val="2"/>
      </rPr>
      <t xml:space="preserve">9 </t>
    </r>
    <r>
      <rPr>
        <sz val="8"/>
        <rFont val="ＭＳ 明朝"/>
        <family val="1"/>
      </rPr>
      <t>人</t>
    </r>
  </si>
  <si>
    <r>
      <t>10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 xml:space="preserve">～ </t>
    </r>
    <r>
      <rPr>
        <i/>
        <sz val="8"/>
        <rFont val="Century Gothic"/>
        <family val="2"/>
      </rPr>
      <t xml:space="preserve">19 </t>
    </r>
    <r>
      <rPr>
        <sz val="8"/>
        <rFont val="ＭＳ 明朝"/>
        <family val="1"/>
      </rPr>
      <t>人</t>
    </r>
  </si>
  <si>
    <r>
      <t>20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 xml:space="preserve">～ </t>
    </r>
    <r>
      <rPr>
        <i/>
        <sz val="8"/>
        <rFont val="Century Gothic"/>
        <family val="2"/>
      </rPr>
      <t xml:space="preserve">29 </t>
    </r>
    <r>
      <rPr>
        <sz val="8"/>
        <rFont val="ＭＳ 明朝"/>
        <family val="1"/>
      </rPr>
      <t>人</t>
    </r>
  </si>
  <si>
    <r>
      <t>30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 xml:space="preserve">～ </t>
    </r>
    <r>
      <rPr>
        <i/>
        <sz val="8"/>
        <rFont val="Century Gothic"/>
        <family val="2"/>
      </rPr>
      <t xml:space="preserve">49 </t>
    </r>
    <r>
      <rPr>
        <sz val="8"/>
        <rFont val="ＭＳ 明朝"/>
        <family val="1"/>
      </rPr>
      <t>人</t>
    </r>
  </si>
  <si>
    <r>
      <t>50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 xml:space="preserve">～ </t>
    </r>
    <r>
      <rPr>
        <i/>
        <sz val="8"/>
        <rFont val="Century Gothic"/>
        <family val="2"/>
      </rPr>
      <t xml:space="preserve">99 </t>
    </r>
    <r>
      <rPr>
        <sz val="8"/>
        <rFont val="ＭＳ 明朝"/>
        <family val="1"/>
      </rPr>
      <t>人</t>
    </r>
  </si>
  <si>
    <r>
      <t>100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 xml:space="preserve">～ </t>
    </r>
    <r>
      <rPr>
        <i/>
        <sz val="8"/>
        <rFont val="Century Gothic"/>
        <family val="2"/>
      </rPr>
      <t xml:space="preserve">199 </t>
    </r>
    <r>
      <rPr>
        <sz val="8"/>
        <rFont val="ＭＳ 明朝"/>
        <family val="1"/>
      </rPr>
      <t>人</t>
    </r>
  </si>
  <si>
    <r>
      <t xml:space="preserve">200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 xml:space="preserve">299 </t>
    </r>
    <r>
      <rPr>
        <sz val="8"/>
        <rFont val="ＭＳ 明朝"/>
        <family val="1"/>
      </rPr>
      <t>人</t>
    </r>
  </si>
  <si>
    <r>
      <t>300</t>
    </r>
    <r>
      <rPr>
        <sz val="8"/>
        <rFont val="ＭＳ 明朝"/>
        <family val="1"/>
      </rPr>
      <t>人以上　　</t>
    </r>
  </si>
  <si>
    <t>※各産業の前のアルファベットや数字は，日本標準産業分類の番号を指す。</t>
  </si>
  <si>
    <t>事業所数</t>
  </si>
  <si>
    <t>従業者数</t>
  </si>
  <si>
    <t>事業所数
(従業者数)</t>
  </si>
  <si>
    <t>農林漁業</t>
  </si>
  <si>
    <t>01</t>
  </si>
  <si>
    <t xml:space="preserve">農業 </t>
  </si>
  <si>
    <t>Ｂ</t>
  </si>
  <si>
    <t>02</t>
  </si>
  <si>
    <t>林業</t>
  </si>
  <si>
    <t>漁業</t>
  </si>
  <si>
    <t>03</t>
  </si>
  <si>
    <t>04</t>
  </si>
  <si>
    <t>水産養殖業</t>
  </si>
  <si>
    <t>05</t>
  </si>
  <si>
    <t>建設業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</si>
  <si>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</si>
  <si>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</si>
  <si>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</si>
  <si>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</si>
  <si>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</si>
  <si>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</si>
  <si>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製造業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</si>
  <si>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</si>
  <si>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</si>
  <si>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</si>
  <si>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</si>
  <si>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</si>
  <si>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</si>
  <si>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 xml:space="preserve">木材・木製品製造業（家具を除く）  </t>
  </si>
  <si>
    <t xml:space="preserve">家具・装備品製造業 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</si>
  <si>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</si>
  <si>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</si>
  <si>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</si>
  <si>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</si>
  <si>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</si>
  <si>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</si>
  <si>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</si>
  <si>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</si>
  <si>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</si>
  <si>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</si>
  <si>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 xml:space="preserve">その他の製造業 </t>
  </si>
  <si>
    <t>電気・ガス・熱供給・水道業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</si>
  <si>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</si>
  <si>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</si>
  <si>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</si>
  <si>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</si>
  <si>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</si>
  <si>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</si>
  <si>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</si>
  <si>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</si>
  <si>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情報通信業</t>
  </si>
  <si>
    <t>通信業</t>
  </si>
  <si>
    <t>放送業</t>
  </si>
  <si>
    <t>39</t>
  </si>
  <si>
    <t xml:space="preserve">情報サービス業 </t>
  </si>
  <si>
    <t>40</t>
  </si>
  <si>
    <t xml:space="preserve">インターネット附随サービス業 </t>
  </si>
  <si>
    <t>41</t>
  </si>
  <si>
    <t>映像・音声・文字情報制作業</t>
  </si>
  <si>
    <t xml:space="preserve">航空運輸業 </t>
  </si>
  <si>
    <t xml:space="preserve">倉庫業 </t>
  </si>
  <si>
    <t xml:space="preserve">運輸に附帯するサービス業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</si>
  <si>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</si>
  <si>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</si>
  <si>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</si>
  <si>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</si>
  <si>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</si>
  <si>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</si>
  <si>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</si>
  <si>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</si>
  <si>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</si>
  <si>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 xml:space="preserve">銀行業 </t>
  </si>
  <si>
    <t>協同組織金融業</t>
  </si>
  <si>
    <t>不動産取引業</t>
  </si>
  <si>
    <t>不動産賃貸業・管理業</t>
  </si>
  <si>
    <t>宿泊業</t>
  </si>
  <si>
    <t>教育，学習支援業</t>
  </si>
  <si>
    <t>学校教育</t>
  </si>
  <si>
    <t>その他の教育，学習支援業</t>
  </si>
  <si>
    <t>Ｐ</t>
  </si>
  <si>
    <t>サービス業（他に分類されないもの）</t>
  </si>
  <si>
    <t>学術・開発研究機関</t>
  </si>
  <si>
    <t>廃棄物処理業</t>
  </si>
  <si>
    <t>政治・経済・文化団体</t>
  </si>
  <si>
    <t>宗教</t>
  </si>
  <si>
    <t>その他のサービス業</t>
  </si>
  <si>
    <t>1 41表頭注参照。</t>
  </si>
  <si>
    <t>18</t>
  </si>
  <si>
    <t>Ａ～Ｂ</t>
  </si>
  <si>
    <t>漁業（水産養殖業を除く）</t>
  </si>
  <si>
    <t>Ｃ～Ｒ</t>
  </si>
  <si>
    <t>非農林漁業（Ｓ公務を除く）</t>
  </si>
  <si>
    <t>鉱業，採石業，砂利採取業</t>
  </si>
  <si>
    <t>鉱業，採石業，砂利採取業</t>
  </si>
  <si>
    <t>12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</si>
  <si>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</si>
  <si>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</si>
  <si>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</si>
  <si>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</si>
  <si>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</si>
  <si>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</si>
  <si>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</si>
  <si>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</si>
  <si>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</si>
  <si>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</si>
  <si>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</si>
  <si>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</si>
  <si>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</si>
  <si>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</si>
  <si>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</si>
  <si>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</si>
  <si>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</si>
  <si>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はん用機械器具製造業</t>
  </si>
  <si>
    <t>生産用機械器具製造業</t>
  </si>
  <si>
    <t>業務用機械器具製造業</t>
  </si>
  <si>
    <t xml:space="preserve">電子部品・デバイス・電子回路製造業  </t>
  </si>
  <si>
    <t>電気機械器具製造業</t>
  </si>
  <si>
    <t>情報通信機械器具製造業</t>
  </si>
  <si>
    <t>32</t>
  </si>
  <si>
    <t>輸送用機械器具製造業</t>
  </si>
  <si>
    <t>Ｈ</t>
  </si>
  <si>
    <t>運輸業，郵便業</t>
  </si>
  <si>
    <t>郵便業（信書便事業を含む）</t>
  </si>
  <si>
    <t>機械器具小売業</t>
  </si>
  <si>
    <t xml:space="preserve">その他の小売業 </t>
  </si>
  <si>
    <t>無店舗小売業</t>
  </si>
  <si>
    <t>金融商品取引業，商品先物取引業</t>
  </si>
  <si>
    <t>補助的金融業等</t>
  </si>
  <si>
    <t>不動産業，物品賃貸業</t>
  </si>
  <si>
    <t>物品賃貸業</t>
  </si>
  <si>
    <t>学術研究，専門・技術サービス業</t>
  </si>
  <si>
    <t>広告業</t>
  </si>
  <si>
    <t>宿泊業，飲食サービス業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</si>
  <si>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</si>
  <si>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</si>
  <si>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</si>
  <si>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</si>
  <si>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</si>
  <si>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医療業</t>
  </si>
  <si>
    <t>保健衛生</t>
  </si>
  <si>
    <t>社会保険・社会福祉・介護事業</t>
  </si>
  <si>
    <t>Ｑ</t>
  </si>
  <si>
    <t>郵便局</t>
  </si>
  <si>
    <t>協同組合（他に分類されないもの）</t>
  </si>
  <si>
    <t>自動車整備業　</t>
  </si>
  <si>
    <t>機械等修理業（別掲を除く）</t>
  </si>
  <si>
    <t>職業紹介・労働者派遣業</t>
  </si>
  <si>
    <t>その他の事業サービス業</t>
  </si>
  <si>
    <t xml:space="preserve">鉄道業 </t>
  </si>
  <si>
    <t xml:space="preserve">道路旅客運送業 </t>
  </si>
  <si>
    <t xml:space="preserve">道路貨物運送業 </t>
  </si>
  <si>
    <t xml:space="preserve">水運業 </t>
  </si>
  <si>
    <t>01</t>
  </si>
  <si>
    <t>Ｂ</t>
  </si>
  <si>
    <t>農業，林業</t>
  </si>
  <si>
    <t>Ａ</t>
  </si>
  <si>
    <t>Ｃ</t>
  </si>
  <si>
    <t>Ｄ</t>
  </si>
  <si>
    <t>Ｅ</t>
  </si>
  <si>
    <t>Ｆ</t>
  </si>
  <si>
    <t>Ｇ</t>
  </si>
  <si>
    <t>Ｉ</t>
  </si>
  <si>
    <t>Ｊ</t>
  </si>
  <si>
    <t>Ｋ</t>
  </si>
  <si>
    <t>Ｌ</t>
  </si>
  <si>
    <t>Ｍ</t>
  </si>
  <si>
    <t>Ｎ</t>
  </si>
  <si>
    <t>О</t>
  </si>
  <si>
    <t>Ｒ</t>
  </si>
  <si>
    <t>全産業（Ｓ公務を除く）</t>
  </si>
  <si>
    <t>Ａ～Ｒ</t>
  </si>
  <si>
    <t>出向・派遣
従業者のみ</t>
  </si>
  <si>
    <t>貸金業，クレジットカード業等非預金信用機関</t>
  </si>
  <si>
    <t>保険業（保険媒介代理業，保険サービス業を含む）</t>
  </si>
  <si>
    <t>専門サービス業（他に分類されないもの）</t>
  </si>
  <si>
    <t>技術サービス業（他に分類されないもの）</t>
  </si>
  <si>
    <t>プラスチック製品製造業(別掲を除く)</t>
  </si>
  <si>
    <t>飲食店</t>
  </si>
  <si>
    <t>複合サービス事業</t>
  </si>
  <si>
    <t>平成26年</t>
  </si>
  <si>
    <t>平成26年（続）</t>
  </si>
  <si>
    <t>総務省統計局「経済センサス-基礎調査」</t>
  </si>
  <si>
    <t>　産　　　業</t>
  </si>
  <si>
    <t>　産  　　　業</t>
  </si>
  <si>
    <t xml:space="preserve">
産 業</t>
  </si>
  <si>
    <t>（単位　事業所，人）</t>
  </si>
  <si>
    <t>卸売業，小売業</t>
  </si>
  <si>
    <t>金融業，保険業</t>
  </si>
  <si>
    <t>医療，福祉</t>
  </si>
  <si>
    <t>（単位　事業所，人）</t>
  </si>
  <si>
    <t xml:space="preserve"> 及び従業者数(民営事業所)</t>
  </si>
  <si>
    <r>
      <rPr>
        <i/>
        <sz val="8"/>
        <rFont val="Century Gothic"/>
        <family val="2"/>
      </rPr>
      <t>82</t>
    </r>
    <r>
      <rPr>
        <sz val="8"/>
        <rFont val="ＭＳ 明朝"/>
        <family val="1"/>
      </rPr>
      <t>　企 業 活 動</t>
    </r>
  </si>
  <si>
    <r>
      <t>企 業 活 動　</t>
    </r>
    <r>
      <rPr>
        <sz val="8"/>
        <rFont val="Century Gothic"/>
        <family val="2"/>
      </rPr>
      <t>83</t>
    </r>
  </si>
  <si>
    <r>
      <rPr>
        <i/>
        <sz val="8"/>
        <rFont val="Century Gothic"/>
        <family val="2"/>
      </rPr>
      <t>84</t>
    </r>
    <r>
      <rPr>
        <sz val="8"/>
        <rFont val="ＭＳ 明朝"/>
        <family val="1"/>
      </rPr>
      <t>　企 業 活 動</t>
    </r>
  </si>
  <si>
    <r>
      <t>企 業 活 動　</t>
    </r>
    <r>
      <rPr>
        <i/>
        <sz val="8"/>
        <rFont val="Century Gothic"/>
        <family val="2"/>
      </rPr>
      <t>85</t>
    </r>
  </si>
  <si>
    <t xml:space="preserve">42　産業(中分類)，従業者規模別事業所数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</si>
</sst>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\ ##0"/>
    <numFmt numFmtId="185" formatCode="##0"/>
    <numFmt numFmtId="186" formatCode="0.0_);[Red]\(0.0\)"/>
    <numFmt numFmtId="187" formatCode="##\ ##0"/>
    <numFmt numFmtId="188" formatCode="\ ###,###,##0;&quot;-&quot;###,###,##0"/>
    <numFmt numFmtId="189" formatCode="#,###,###,##0;&quot; -&quot;###,###,##0"/>
    <numFmt numFmtId="190" formatCode="##,###,###,##0;&quot;-&quot;#,###,###,##0"/>
    <numFmt numFmtId="191" formatCode="###,###,###,##0;&quot;-&quot;##,###,###,##0"/>
    <numFmt numFmtId="192" formatCode="[=0]&quot;―&quot;;###\ ###\ ###\ ##0\ "/>
  </numFmts>
  <fonts count="68">
    <font>
      <sz val="11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i/>
      <sz val="8"/>
      <name val="Century Gothic"/>
      <family val="2"/>
    </font>
    <font>
      <sz val="8"/>
      <name val="Century Gothic"/>
      <family val="2"/>
    </font>
    <font>
      <sz val="14"/>
      <name val="ＭＳ 明朝"/>
      <family val="1"/>
    </font>
    <font>
      <sz val="6"/>
      <name val="ＭＳ 明朝"/>
      <family val="1"/>
    </font>
    <font>
      <i/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i/>
      <vertAlign val="superscript"/>
      <sz val="7"/>
      <name val="ＭＳ Ｐゴシック"/>
      <family val="3"/>
    </font>
    <font>
      <i/>
      <sz val="7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8"/>
      <name val="ＭＳ ゴシック"/>
      <family val="3"/>
    </font>
    <font>
      <b/>
      <sz val="8"/>
      <name val="Times New Roman"/>
      <family val="1"/>
    </font>
    <font>
      <i/>
      <sz val="9"/>
      <name val="Century Gothic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i/>
      <sz val="8"/>
      <name val="ＭＳ 明朝"/>
      <family val="1"/>
    </font>
    <font>
      <sz val="5.5"/>
      <name val="ＭＳ 明朝"/>
      <family val="1"/>
    </font>
    <font>
      <sz val="9"/>
      <name val="Times New Roman"/>
      <family val="1"/>
    </font>
    <font>
      <sz val="7"/>
      <name val="ＭＳ Ｐゴシック"/>
      <family val="3"/>
    </font>
    <font>
      <sz val="7"/>
      <name val="ＭＳ ゴシック"/>
      <family val="3"/>
    </font>
    <font>
      <b/>
      <sz val="7"/>
      <name val="Century Gothic"/>
      <family val="2"/>
    </font>
    <font>
      <b/>
      <sz val="7"/>
      <name val="ＭＳ 明朝"/>
      <family val="1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6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179" fontId="8" fillId="0" borderId="0" xfId="0" applyNumberFormat="1" applyFont="1" applyFill="1" applyAlignment="1" applyProtection="1">
      <alignment horizontal="left" vertical="top"/>
      <protection locked="0"/>
    </xf>
    <xf numFmtId="180" fontId="4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left" vertical="top"/>
      <protection locked="0"/>
    </xf>
    <xf numFmtId="49" fontId="6" fillId="0" borderId="0" xfId="0" applyNumberFormat="1" applyFont="1" applyFill="1" applyAlignment="1" applyProtection="1">
      <alignment horizontal="righ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4" fillId="0" borderId="14" xfId="0" applyNumberFormat="1" applyFont="1" applyFill="1" applyBorder="1" applyAlignment="1" applyProtection="1">
      <alignment horizontal="left" vertical="top"/>
      <protection locked="0"/>
    </xf>
    <xf numFmtId="176" fontId="8" fillId="0" borderId="0" xfId="0" applyNumberFormat="1" applyFont="1" applyFill="1" applyBorder="1" applyAlignment="1" applyProtection="1">
      <alignment horizontal="right" vertical="top"/>
      <protection locked="0"/>
    </xf>
    <xf numFmtId="176" fontId="13" fillId="0" borderId="15" xfId="0" applyNumberFormat="1" applyFont="1" applyFill="1" applyBorder="1" applyAlignment="1" applyProtection="1">
      <alignment horizontal="right" vertical="top"/>
      <protection locked="0"/>
    </xf>
    <xf numFmtId="49" fontId="6" fillId="0" borderId="16" xfId="0" applyNumberFormat="1" applyFont="1" applyFill="1" applyBorder="1" applyAlignment="1" applyProtection="1">
      <alignment horizontal="left" vertical="top"/>
      <protection locked="0"/>
    </xf>
    <xf numFmtId="49" fontId="17" fillId="0" borderId="14" xfId="0" applyNumberFormat="1" applyFont="1" applyFill="1" applyBorder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 applyProtection="1">
      <alignment horizontal="left" vertical="center"/>
      <protection locked="0"/>
    </xf>
    <xf numFmtId="49" fontId="15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49" fontId="22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 quotePrefix="1">
      <alignment horizontal="right"/>
      <protection locked="0"/>
    </xf>
    <xf numFmtId="0" fontId="17" fillId="0" borderId="17" xfId="0" applyFont="1" applyFill="1" applyBorder="1" applyAlignment="1" applyProtection="1">
      <alignment horizontal="right"/>
      <protection locked="0"/>
    </xf>
    <xf numFmtId="49" fontId="24" fillId="0" borderId="0" xfId="0" applyNumberFormat="1" applyFont="1" applyFill="1" applyBorder="1" applyAlignment="1" applyProtection="1">
      <alignment horizontal="distributed" vertical="center"/>
      <protection locked="0"/>
    </xf>
    <xf numFmtId="49" fontId="4" fillId="0" borderId="0" xfId="61" applyNumberFormat="1" applyFont="1" applyFill="1" applyBorder="1" applyAlignment="1" applyProtection="1">
      <alignment horizontal="distributed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21" fillId="0" borderId="17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distributed"/>
      <protection locked="0"/>
    </xf>
    <xf numFmtId="0" fontId="5" fillId="0" borderId="17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7" xfId="0" applyFont="1" applyFill="1" applyBorder="1" applyAlignment="1" applyProtection="1">
      <alignment horizontal="right"/>
      <protection locked="0"/>
    </xf>
    <xf numFmtId="49" fontId="26" fillId="0" borderId="14" xfId="0" applyNumberFormat="1" applyFont="1" applyFill="1" applyBorder="1" applyAlignment="1" applyProtection="1">
      <alignment horizontal="distributed" vertical="center"/>
      <protection locked="0"/>
    </xf>
    <xf numFmtId="49" fontId="26" fillId="0" borderId="0" xfId="0" applyNumberFormat="1" applyFont="1" applyFill="1" applyBorder="1" applyAlignment="1" applyProtection="1">
      <alignment horizontal="distributed" vertical="center"/>
      <protection locked="0"/>
    </xf>
    <xf numFmtId="0" fontId="21" fillId="0" borderId="17" xfId="0" applyNumberFormat="1" applyFont="1" applyFill="1" applyBorder="1" applyAlignment="1" applyProtection="1">
      <alignment horizontal="right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righ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0" fontId="27" fillId="0" borderId="20" xfId="61" applyFont="1" applyFill="1" applyBorder="1" applyAlignment="1" applyProtection="1">
      <alignment horizontal="right"/>
      <protection locked="0"/>
    </xf>
    <xf numFmtId="0" fontId="27" fillId="0" borderId="18" xfId="6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15" fillId="0" borderId="18" xfId="0" applyNumberFormat="1" applyFont="1" applyFill="1" applyBorder="1" applyAlignment="1" applyProtection="1">
      <alignment horizontal="left" vertical="center"/>
      <protection locked="0"/>
    </xf>
    <xf numFmtId="179" fontId="8" fillId="0" borderId="0" xfId="0" applyNumberFormat="1" applyFont="1" applyFill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right"/>
      <protection locked="0"/>
    </xf>
    <xf numFmtId="49" fontId="5" fillId="0" borderId="18" xfId="0" applyNumberFormat="1" applyFont="1" applyFill="1" applyBorder="1" applyAlignment="1" applyProtection="1">
      <alignment horizontal="distributed" vertical="center"/>
      <protection locked="0"/>
    </xf>
    <xf numFmtId="49" fontId="4" fillId="0" borderId="18" xfId="0" applyNumberFormat="1" applyFont="1" applyFill="1" applyBorder="1" applyAlignment="1" applyProtection="1">
      <alignment horizontal="distributed"/>
      <protection locked="0"/>
    </xf>
    <xf numFmtId="49" fontId="4" fillId="0" borderId="18" xfId="61" applyNumberFormat="1" applyFont="1" applyFill="1" applyBorder="1" applyAlignment="1" applyProtection="1">
      <alignment horizontal="distributed"/>
      <protection locked="0"/>
    </xf>
    <xf numFmtId="0" fontId="10" fillId="0" borderId="18" xfId="0" applyFont="1" applyFill="1" applyBorder="1" applyAlignment="1" applyProtection="1">
      <alignment horizontal="distributed" vertical="center"/>
      <protection locked="0"/>
    </xf>
    <xf numFmtId="49" fontId="17" fillId="0" borderId="19" xfId="0" applyNumberFormat="1" applyFont="1" applyFill="1" applyBorder="1" applyAlignment="1" applyProtection="1">
      <alignment horizontal="distributed" vertical="center"/>
      <protection locked="0"/>
    </xf>
    <xf numFmtId="176" fontId="14" fillId="0" borderId="18" xfId="0" applyNumberFormat="1" applyFont="1" applyFill="1" applyBorder="1" applyAlignment="1" applyProtection="1" quotePrefix="1">
      <alignment horizontal="right"/>
      <protection locked="0"/>
    </xf>
    <xf numFmtId="0" fontId="21" fillId="0" borderId="20" xfId="0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49" fontId="17" fillId="0" borderId="0" xfId="0" applyNumberFormat="1" applyFont="1" applyFill="1" applyBorder="1" applyAlignment="1" applyProtection="1">
      <alignment horizontal="distributed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17" xfId="61" applyFont="1" applyFill="1" applyBorder="1" applyAlignment="1" applyProtection="1">
      <alignment horizontal="left"/>
      <protection locked="0"/>
    </xf>
    <xf numFmtId="0" fontId="5" fillId="0" borderId="17" xfId="61" applyFont="1" applyFill="1" applyBorder="1" applyAlignment="1" applyProtection="1">
      <alignment horizontal="right"/>
      <protection locked="0"/>
    </xf>
    <xf numFmtId="49" fontId="17" fillId="0" borderId="17" xfId="0" applyNumberFormat="1" applyFont="1" applyFill="1" applyBorder="1" applyAlignment="1" applyProtection="1">
      <alignment horizontal="right"/>
      <protection locked="0"/>
    </xf>
    <xf numFmtId="49" fontId="17" fillId="0" borderId="17" xfId="0" applyNumberFormat="1" applyFont="1" applyFill="1" applyBorder="1" applyAlignment="1" applyProtection="1">
      <alignment horizontal="left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49" fontId="8" fillId="0" borderId="14" xfId="0" applyNumberFormat="1" applyFont="1" applyFill="1" applyBorder="1" applyAlignment="1" applyProtection="1">
      <alignment horizontal="distributed" vertical="center"/>
      <protection locked="0"/>
    </xf>
    <xf numFmtId="0" fontId="5" fillId="0" borderId="17" xfId="0" applyNumberFormat="1" applyFont="1" applyFill="1" applyBorder="1" applyAlignment="1" applyProtection="1">
      <alignment horizontal="right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29" fillId="0" borderId="0" xfId="0" applyNumberFormat="1" applyFont="1" applyFill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/>
      <protection locked="0"/>
    </xf>
    <xf numFmtId="0" fontId="11" fillId="0" borderId="0" xfId="0" applyFont="1" applyFill="1" applyAlignment="1" applyProtection="1">
      <alignment horizontal="distributed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distributed"/>
      <protection locked="0"/>
    </xf>
    <xf numFmtId="49" fontId="11" fillId="0" borderId="0" xfId="61" applyNumberFormat="1" applyFont="1" applyFill="1" applyBorder="1" applyAlignment="1" applyProtection="1">
      <alignment horizontal="distributed"/>
      <protection locked="0"/>
    </xf>
    <xf numFmtId="49" fontId="11" fillId="0" borderId="0" xfId="0" applyNumberFormat="1" applyFont="1" applyFill="1" applyBorder="1" applyAlignment="1" applyProtection="1">
      <alignment horizontal="distributed"/>
      <protection locked="0"/>
    </xf>
    <xf numFmtId="49" fontId="29" fillId="0" borderId="0" xfId="0" applyNumberFormat="1" applyFont="1" applyFill="1" applyBorder="1" applyAlignment="1" applyProtection="1">
      <alignment horizontal="distributed" vertical="center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49" fontId="29" fillId="0" borderId="0" xfId="61" applyNumberFormat="1" applyFont="1" applyFill="1" applyBorder="1" applyAlignment="1" applyProtection="1">
      <alignment horizontal="distributed"/>
      <protection locked="0"/>
    </xf>
    <xf numFmtId="0" fontId="28" fillId="0" borderId="0" xfId="0" applyFont="1" applyFill="1" applyAlignment="1" applyProtection="1">
      <alignment horizontal="distributed" vertical="center"/>
      <protection locked="0"/>
    </xf>
    <xf numFmtId="0" fontId="29" fillId="0" borderId="0" xfId="0" applyNumberFormat="1" applyFont="1" applyFill="1" applyBorder="1" applyAlignment="1" applyProtection="1">
      <alignment horizontal="distributed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32" fillId="0" borderId="0" xfId="61" applyFont="1" applyFill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61" applyFont="1" applyFill="1" applyBorder="1" applyAlignment="1" applyProtection="1">
      <alignment horizontal="right"/>
      <protection locked="0"/>
    </xf>
    <xf numFmtId="49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49" fontId="11" fillId="0" borderId="0" xfId="0" applyNumberFormat="1" applyFont="1" applyFill="1" applyBorder="1" applyAlignment="1" applyProtection="1">
      <alignment horizontal="distributed" vertic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left" vertical="top" indent="1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2" fillId="0" borderId="0" xfId="6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61" applyFont="1" applyFill="1" applyBorder="1" applyAlignment="1" applyProtection="1">
      <alignment horizontal="center"/>
      <protection locked="0"/>
    </xf>
    <xf numFmtId="49" fontId="32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distributed" vertical="center"/>
      <protection locked="0"/>
    </xf>
    <xf numFmtId="0" fontId="31" fillId="0" borderId="0" xfId="61" applyFont="1" applyFill="1" applyBorder="1" applyAlignment="1" applyProtection="1">
      <alignment horizontal="distributed"/>
      <protection locked="0"/>
    </xf>
    <xf numFmtId="49" fontId="23" fillId="0" borderId="0" xfId="0" applyNumberFormat="1" applyFont="1" applyFill="1" applyBorder="1" applyAlignment="1" applyProtection="1">
      <alignment horizontal="distributed" vertical="center"/>
      <protection locked="0"/>
    </xf>
    <xf numFmtId="0" fontId="31" fillId="0" borderId="0" xfId="0" applyFont="1" applyFill="1" applyBorder="1" applyAlignment="1" applyProtection="1">
      <alignment horizontal="distributed"/>
      <protection locked="0"/>
    </xf>
    <xf numFmtId="49" fontId="25" fillId="0" borderId="0" xfId="0" applyNumberFormat="1" applyFont="1" applyFill="1" applyBorder="1" applyAlignment="1" applyProtection="1">
      <alignment horizontal="distributed" vertical="center"/>
      <protection locked="0"/>
    </xf>
    <xf numFmtId="49" fontId="19" fillId="0" borderId="0" xfId="0" applyNumberFormat="1" applyFont="1" applyFill="1" applyBorder="1" applyAlignment="1" applyProtection="1">
      <alignment horizontal="distributed" vertical="center"/>
      <protection locked="0"/>
    </xf>
    <xf numFmtId="49" fontId="16" fillId="0" borderId="0" xfId="0" applyNumberFormat="1" applyFont="1" applyFill="1" applyBorder="1" applyAlignment="1" applyProtection="1">
      <alignment horizontal="distributed" vertical="center"/>
      <protection locked="0"/>
    </xf>
    <xf numFmtId="49" fontId="18" fillId="0" borderId="0" xfId="0" applyNumberFormat="1" applyFont="1" applyFill="1" applyBorder="1" applyAlignment="1" applyProtection="1">
      <alignment horizontal="distributed" vertical="center"/>
      <protection locked="0"/>
    </xf>
    <xf numFmtId="49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/>
      <protection locked="0"/>
    </xf>
    <xf numFmtId="49" fontId="11" fillId="0" borderId="0" xfId="61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 applyProtection="1">
      <alignment horizontal="left" vertical="center"/>
      <protection locked="0"/>
    </xf>
    <xf numFmtId="176" fontId="18" fillId="0" borderId="0" xfId="0" applyNumberFormat="1" applyFont="1" applyFill="1" applyAlignment="1" applyProtection="1" quotePrefix="1">
      <alignment horizontal="right" vertical="center"/>
      <protection locked="0"/>
    </xf>
    <xf numFmtId="176" fontId="18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18" fillId="0" borderId="0" xfId="6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Alignment="1" applyProtection="1" quotePrefix="1">
      <alignment horizontal="right" vertical="center"/>
      <protection locked="0"/>
    </xf>
    <xf numFmtId="176" fontId="18" fillId="0" borderId="0" xfId="0" applyNumberFormat="1" applyFont="1" applyFill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 quotePrefix="1">
      <alignment horizontal="right" vertical="center"/>
      <protection locked="0"/>
    </xf>
    <xf numFmtId="192" fontId="14" fillId="0" borderId="0" xfId="6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17" xfId="0" applyNumberFormat="1" applyFont="1" applyFill="1" applyBorder="1" applyAlignment="1" applyProtection="1" quotePrefix="1">
      <alignment horizontal="righ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49" fontId="11" fillId="0" borderId="0" xfId="61" applyNumberFormat="1" applyFont="1" applyFill="1" applyBorder="1" applyAlignment="1" applyProtection="1">
      <alignment horizontal="distributed"/>
      <protection locked="0"/>
    </xf>
    <xf numFmtId="0" fontId="29" fillId="0" borderId="0" xfId="0" applyFont="1" applyFill="1" applyBorder="1" applyAlignment="1" applyProtection="1">
      <alignment horizontal="distributed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29" fillId="0" borderId="0" xfId="61" applyFont="1" applyFill="1" applyBorder="1" applyAlignment="1" applyProtection="1">
      <alignment horizontal="distributed"/>
      <protection locked="0"/>
    </xf>
    <xf numFmtId="49" fontId="29" fillId="0" borderId="0" xfId="0" applyNumberFormat="1" applyFont="1" applyFill="1" applyBorder="1" applyAlignment="1" applyProtection="1">
      <alignment horizontal="distributed"/>
      <protection locked="0"/>
    </xf>
    <xf numFmtId="0" fontId="29" fillId="0" borderId="0" xfId="0" applyFont="1" applyFill="1" applyAlignment="1">
      <alignment horizontal="distributed"/>
    </xf>
    <xf numFmtId="49" fontId="11" fillId="0" borderId="0" xfId="61" applyNumberFormat="1" applyFont="1" applyFill="1" applyBorder="1" applyAlignment="1" applyProtection="1">
      <alignment horizontal="distributed" wrapText="1"/>
      <protection locked="0"/>
    </xf>
    <xf numFmtId="0" fontId="29" fillId="0" borderId="0" xfId="0" applyNumberFormat="1" applyFont="1" applyFill="1" applyBorder="1" applyAlignment="1" applyProtection="1">
      <alignment horizontal="distributed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産業　小分類　1－63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76200</xdr:rowOff>
    </xdr:from>
    <xdr:to>
      <xdr:col>21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00" y="8953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00" y="111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33675" y="111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20</xdr:col>
      <xdr:colOff>180975</xdr:colOff>
      <xdr:row>1</xdr:row>
      <xdr:rowOff>295275</xdr:rowOff>
    </xdr:from>
    <xdr:to>
      <xdr:col>21</xdr:col>
      <xdr:colOff>0</xdr:colOff>
      <xdr:row>3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7258050" y="4667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295275</xdr:rowOff>
    </xdr:from>
    <xdr:to>
      <xdr:col>21</xdr:col>
      <xdr:colOff>0</xdr:colOff>
      <xdr:row>3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7620000" y="466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295275</xdr:rowOff>
    </xdr:from>
    <xdr:to>
      <xdr:col>21</xdr:col>
      <xdr:colOff>0</xdr:colOff>
      <xdr:row>3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7620000" y="466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295275</xdr:rowOff>
    </xdr:from>
    <xdr:to>
      <xdr:col>21</xdr:col>
      <xdr:colOff>0</xdr:colOff>
      <xdr:row>3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7620000" y="466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</xdr:row>
      <xdr:rowOff>295275</xdr:rowOff>
    </xdr:from>
    <xdr:to>
      <xdr:col>21</xdr:col>
      <xdr:colOff>0</xdr:colOff>
      <xdr:row>3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7620000" y="466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620000" y="1114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21</xdr:col>
      <xdr:colOff>0</xdr:colOff>
      <xdr:row>1</xdr:row>
      <xdr:rowOff>295275</xdr:rowOff>
    </xdr:from>
    <xdr:to>
      <xdr:col>21</xdr:col>
      <xdr:colOff>0</xdr:colOff>
      <xdr:row>3</xdr:row>
      <xdr:rowOff>66675</xdr:rowOff>
    </xdr:to>
    <xdr:sp>
      <xdr:nvSpPr>
        <xdr:cNvPr id="10" name="Rectangle 10"/>
        <xdr:cNvSpPr>
          <a:spLocks/>
        </xdr:cNvSpPr>
      </xdr:nvSpPr>
      <xdr:spPr>
        <a:xfrm>
          <a:off x="7620000" y="4667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295275</xdr:rowOff>
    </xdr:from>
    <xdr:to>
      <xdr:col>27</xdr:col>
      <xdr:colOff>0</xdr:colOff>
      <xdr:row>3</xdr:row>
      <xdr:rowOff>66675</xdr:rowOff>
    </xdr:to>
    <xdr:sp>
      <xdr:nvSpPr>
        <xdr:cNvPr id="11" name="Rectangle 11"/>
        <xdr:cNvSpPr>
          <a:spLocks/>
        </xdr:cNvSpPr>
      </xdr:nvSpPr>
      <xdr:spPr>
        <a:xfrm>
          <a:off x="10515600" y="4667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1</xdr:row>
      <xdr:rowOff>295275</xdr:rowOff>
    </xdr:from>
    <xdr:to>
      <xdr:col>34</xdr:col>
      <xdr:colOff>0</xdr:colOff>
      <xdr:row>3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14316075" y="4667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76200</xdr:rowOff>
    </xdr:from>
    <xdr:to>
      <xdr:col>21</xdr:col>
      <xdr:colOff>0</xdr:colOff>
      <xdr:row>82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620000" y="11868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20000" y="1207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0</xdr:colOff>
      <xdr:row>82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733675" y="1207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20</xdr:col>
      <xdr:colOff>180975</xdr:colOff>
      <xdr:row>78</xdr:row>
      <xdr:rowOff>295275</xdr:rowOff>
    </xdr:from>
    <xdr:to>
      <xdr:col>21</xdr:col>
      <xdr:colOff>0</xdr:colOff>
      <xdr:row>80</xdr:row>
      <xdr:rowOff>66675</xdr:rowOff>
    </xdr:to>
    <xdr:sp>
      <xdr:nvSpPr>
        <xdr:cNvPr id="16" name="Rectangle 16"/>
        <xdr:cNvSpPr>
          <a:spLocks/>
        </xdr:cNvSpPr>
      </xdr:nvSpPr>
      <xdr:spPr>
        <a:xfrm>
          <a:off x="7258050" y="114395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78</xdr:row>
      <xdr:rowOff>295275</xdr:rowOff>
    </xdr:from>
    <xdr:to>
      <xdr:col>21</xdr:col>
      <xdr:colOff>0</xdr:colOff>
      <xdr:row>80</xdr:row>
      <xdr:rowOff>66675</xdr:rowOff>
    </xdr:to>
    <xdr:sp>
      <xdr:nvSpPr>
        <xdr:cNvPr id="17" name="Rectangle 17"/>
        <xdr:cNvSpPr>
          <a:spLocks/>
        </xdr:cNvSpPr>
      </xdr:nvSpPr>
      <xdr:spPr>
        <a:xfrm>
          <a:off x="7620000" y="11439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78</xdr:row>
      <xdr:rowOff>295275</xdr:rowOff>
    </xdr:from>
    <xdr:to>
      <xdr:col>21</xdr:col>
      <xdr:colOff>0</xdr:colOff>
      <xdr:row>80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7620000" y="11439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78</xdr:row>
      <xdr:rowOff>295275</xdr:rowOff>
    </xdr:from>
    <xdr:to>
      <xdr:col>21</xdr:col>
      <xdr:colOff>0</xdr:colOff>
      <xdr:row>80</xdr:row>
      <xdr:rowOff>66675</xdr:rowOff>
    </xdr:to>
    <xdr:sp>
      <xdr:nvSpPr>
        <xdr:cNvPr id="19" name="Rectangle 19"/>
        <xdr:cNvSpPr>
          <a:spLocks/>
        </xdr:cNvSpPr>
      </xdr:nvSpPr>
      <xdr:spPr>
        <a:xfrm>
          <a:off x="7620000" y="11439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78</xdr:row>
      <xdr:rowOff>295275</xdr:rowOff>
    </xdr:from>
    <xdr:to>
      <xdr:col>21</xdr:col>
      <xdr:colOff>0</xdr:colOff>
      <xdr:row>80</xdr:row>
      <xdr:rowOff>66675</xdr:rowOff>
    </xdr:to>
    <xdr:sp>
      <xdr:nvSpPr>
        <xdr:cNvPr id="20" name="Rectangle 20"/>
        <xdr:cNvSpPr>
          <a:spLocks/>
        </xdr:cNvSpPr>
      </xdr:nvSpPr>
      <xdr:spPr>
        <a:xfrm>
          <a:off x="7620000" y="11439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82</xdr:row>
      <xdr:rowOff>0</xdr:rowOff>
    </xdr:from>
    <xdr:to>
      <xdr:col>21</xdr:col>
      <xdr:colOff>0</xdr:colOff>
      <xdr:row>82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7620000" y="1207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21</xdr:col>
      <xdr:colOff>0</xdr:colOff>
      <xdr:row>78</xdr:row>
      <xdr:rowOff>295275</xdr:rowOff>
    </xdr:from>
    <xdr:to>
      <xdr:col>21</xdr:col>
      <xdr:colOff>0</xdr:colOff>
      <xdr:row>80</xdr:row>
      <xdr:rowOff>66675</xdr:rowOff>
    </xdr:to>
    <xdr:sp>
      <xdr:nvSpPr>
        <xdr:cNvPr id="22" name="Rectangle 22"/>
        <xdr:cNvSpPr>
          <a:spLocks/>
        </xdr:cNvSpPr>
      </xdr:nvSpPr>
      <xdr:spPr>
        <a:xfrm>
          <a:off x="7620000" y="114395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78</xdr:row>
      <xdr:rowOff>295275</xdr:rowOff>
    </xdr:from>
    <xdr:to>
      <xdr:col>27</xdr:col>
      <xdr:colOff>0</xdr:colOff>
      <xdr:row>80</xdr:row>
      <xdr:rowOff>66675</xdr:rowOff>
    </xdr:to>
    <xdr:sp>
      <xdr:nvSpPr>
        <xdr:cNvPr id="23" name="Rectangle 23"/>
        <xdr:cNvSpPr>
          <a:spLocks/>
        </xdr:cNvSpPr>
      </xdr:nvSpPr>
      <xdr:spPr>
        <a:xfrm>
          <a:off x="10515600" y="114395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180975</xdr:colOff>
      <xdr:row>78</xdr:row>
      <xdr:rowOff>295275</xdr:rowOff>
    </xdr:from>
    <xdr:to>
      <xdr:col>34</xdr:col>
      <xdr:colOff>0</xdr:colOff>
      <xdr:row>80</xdr:row>
      <xdr:rowOff>66675</xdr:rowOff>
    </xdr:to>
    <xdr:sp>
      <xdr:nvSpPr>
        <xdr:cNvPr id="24" name="Rectangle 24"/>
        <xdr:cNvSpPr>
          <a:spLocks/>
        </xdr:cNvSpPr>
      </xdr:nvSpPr>
      <xdr:spPr>
        <a:xfrm>
          <a:off x="14316075" y="1143952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4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0.6171875" style="5" customWidth="1"/>
    <col min="2" max="2" width="2.50390625" style="6" customWidth="1"/>
    <col min="3" max="3" width="1.25" style="5" customWidth="1"/>
    <col min="4" max="4" width="1.4921875" style="5" customWidth="1"/>
    <col min="5" max="5" width="5.875" style="5" customWidth="1"/>
    <col min="6" max="6" width="2.875" style="5" customWidth="1"/>
    <col min="7" max="7" width="1.625" style="5" customWidth="1"/>
    <col min="8" max="8" width="2.125" style="5" customWidth="1"/>
    <col min="9" max="9" width="1.625" style="5" customWidth="1"/>
    <col min="10" max="10" width="1.75390625" style="5" customWidth="1"/>
    <col min="11" max="11" width="12.50390625" style="4" customWidth="1"/>
    <col min="12" max="12" width="1.625" style="5" customWidth="1"/>
    <col min="13" max="34" width="7.125" style="5" customWidth="1"/>
    <col min="35" max="35" width="2.625" style="6" customWidth="1"/>
    <col min="36" max="36" width="4.75390625" style="5" customWidth="1"/>
    <col min="37" max="16384" width="9.00390625" style="5" customWidth="1"/>
  </cols>
  <sheetData>
    <row r="1" spans="1:36" ht="13.5">
      <c r="A1" s="2"/>
      <c r="B1" s="144" t="s">
        <v>205</v>
      </c>
      <c r="C1" s="2"/>
      <c r="D1" s="3"/>
      <c r="E1" s="3"/>
      <c r="F1" s="2"/>
      <c r="G1" s="2"/>
      <c r="H1" s="2"/>
      <c r="I1" s="2"/>
      <c r="J1" s="2"/>
      <c r="L1" s="3"/>
      <c r="AJ1" s="50" t="s">
        <v>206</v>
      </c>
    </row>
    <row r="2" spans="10:36" ht="23.25" customHeight="1"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7" t="s">
        <v>209</v>
      </c>
      <c r="V2" s="8" t="s">
        <v>204</v>
      </c>
      <c r="W2" s="100"/>
      <c r="X2" s="100"/>
      <c r="Y2" s="100"/>
      <c r="Z2" s="7"/>
      <c r="AA2" s="35" t="s">
        <v>193</v>
      </c>
      <c r="AB2" s="100"/>
      <c r="AC2" s="100"/>
      <c r="AD2" s="100"/>
      <c r="AE2" s="100"/>
      <c r="AF2" s="100"/>
      <c r="AG2" s="100"/>
      <c r="AH2" s="100"/>
      <c r="AI2" s="101"/>
      <c r="AJ2" s="100"/>
    </row>
    <row r="3" spans="2:36" ht="14.25" customHeight="1">
      <c r="B3" s="52" t="s">
        <v>100</v>
      </c>
      <c r="C3" s="102"/>
      <c r="D3" s="9"/>
      <c r="E3" s="9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104"/>
    </row>
    <row r="4" spans="2:36" ht="13.5" customHeight="1" thickBot="1">
      <c r="B4" s="52" t="s">
        <v>203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"/>
      <c r="AJ4" s="10" t="s">
        <v>195</v>
      </c>
    </row>
    <row r="5" spans="1:36" s="13" customFormat="1" ht="23.25" customHeight="1" thickTop="1">
      <c r="A5" s="11"/>
      <c r="B5" s="149" t="s">
        <v>197</v>
      </c>
      <c r="C5" s="146"/>
      <c r="D5" s="146"/>
      <c r="E5" s="146"/>
      <c r="F5" s="146"/>
      <c r="G5" s="146"/>
      <c r="H5" s="146"/>
      <c r="I5" s="146"/>
      <c r="J5" s="146"/>
      <c r="K5" s="146"/>
      <c r="L5" s="150"/>
      <c r="M5" s="151" t="s">
        <v>2</v>
      </c>
      <c r="N5" s="152"/>
      <c r="O5" s="12" t="s">
        <v>3</v>
      </c>
      <c r="P5" s="153" t="s">
        <v>4</v>
      </c>
      <c r="Q5" s="154"/>
      <c r="R5" s="153" t="s">
        <v>5</v>
      </c>
      <c r="S5" s="154"/>
      <c r="T5" s="153" t="s">
        <v>6</v>
      </c>
      <c r="U5" s="154"/>
      <c r="V5" s="153" t="s">
        <v>7</v>
      </c>
      <c r="W5" s="154"/>
      <c r="X5" s="153" t="s">
        <v>8</v>
      </c>
      <c r="Y5" s="154"/>
      <c r="Z5" s="153" t="s">
        <v>9</v>
      </c>
      <c r="AA5" s="154"/>
      <c r="AB5" s="153" t="s">
        <v>10</v>
      </c>
      <c r="AC5" s="154"/>
      <c r="AD5" s="153" t="s">
        <v>11</v>
      </c>
      <c r="AE5" s="154"/>
      <c r="AF5" s="153" t="s">
        <v>12</v>
      </c>
      <c r="AG5" s="154"/>
      <c r="AH5" s="64" t="s">
        <v>185</v>
      </c>
      <c r="AI5" s="145" t="s">
        <v>198</v>
      </c>
      <c r="AJ5" s="146"/>
    </row>
    <row r="6" spans="1:36" s="13" customFormat="1" ht="22.5" customHeight="1">
      <c r="A6" s="14"/>
      <c r="B6" s="157" t="s">
        <v>13</v>
      </c>
      <c r="C6" s="158"/>
      <c r="D6" s="158"/>
      <c r="E6" s="158"/>
      <c r="F6" s="158"/>
      <c r="G6" s="158"/>
      <c r="H6" s="158"/>
      <c r="I6" s="158"/>
      <c r="J6" s="158"/>
      <c r="K6" s="158"/>
      <c r="L6" s="106"/>
      <c r="M6" s="15" t="s">
        <v>14</v>
      </c>
      <c r="N6" s="15" t="s">
        <v>15</v>
      </c>
      <c r="O6" s="16" t="s">
        <v>16</v>
      </c>
      <c r="P6" s="15" t="s">
        <v>14</v>
      </c>
      <c r="Q6" s="15" t="s">
        <v>15</v>
      </c>
      <c r="R6" s="15" t="s">
        <v>14</v>
      </c>
      <c r="S6" s="15" t="s">
        <v>15</v>
      </c>
      <c r="T6" s="15" t="s">
        <v>14</v>
      </c>
      <c r="U6" s="15" t="s">
        <v>15</v>
      </c>
      <c r="V6" s="15" t="s">
        <v>14</v>
      </c>
      <c r="W6" s="15" t="s">
        <v>15</v>
      </c>
      <c r="X6" s="15" t="s">
        <v>14</v>
      </c>
      <c r="Y6" s="15" t="s">
        <v>15</v>
      </c>
      <c r="Z6" s="15" t="s">
        <v>14</v>
      </c>
      <c r="AA6" s="15" t="s">
        <v>15</v>
      </c>
      <c r="AB6" s="15" t="s">
        <v>14</v>
      </c>
      <c r="AC6" s="15" t="s">
        <v>15</v>
      </c>
      <c r="AD6" s="15" t="s">
        <v>14</v>
      </c>
      <c r="AE6" s="15" t="s">
        <v>15</v>
      </c>
      <c r="AF6" s="15" t="s">
        <v>14</v>
      </c>
      <c r="AG6" s="15" t="s">
        <v>15</v>
      </c>
      <c r="AH6" s="15" t="s">
        <v>14</v>
      </c>
      <c r="AI6" s="147"/>
      <c r="AJ6" s="148"/>
    </row>
    <row r="7" spans="2:36" s="17" customFormat="1" ht="4.5" customHeight="1">
      <c r="B7" s="18"/>
      <c r="K7" s="19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3"/>
    </row>
    <row r="8" spans="1:36" s="25" customFormat="1" ht="12" customHeight="1">
      <c r="A8" s="1"/>
      <c r="B8" s="90" t="s">
        <v>184</v>
      </c>
      <c r="C8" s="119"/>
      <c r="D8" s="76"/>
      <c r="E8" s="159" t="s">
        <v>183</v>
      </c>
      <c r="F8" s="159"/>
      <c r="G8" s="159"/>
      <c r="H8" s="159"/>
      <c r="I8" s="159"/>
      <c r="J8" s="159"/>
      <c r="K8" s="159"/>
      <c r="L8" s="24"/>
      <c r="M8" s="132">
        <v>130789</v>
      </c>
      <c r="N8" s="132">
        <v>1296824</v>
      </c>
      <c r="O8" s="132">
        <v>26275</v>
      </c>
      <c r="P8" s="132">
        <v>50016</v>
      </c>
      <c r="Q8" s="132">
        <v>136939</v>
      </c>
      <c r="R8" s="132">
        <v>26083</v>
      </c>
      <c r="S8" s="132">
        <v>170855</v>
      </c>
      <c r="T8" s="133">
        <v>15249</v>
      </c>
      <c r="U8" s="132">
        <v>204693</v>
      </c>
      <c r="V8" s="132">
        <v>5199</v>
      </c>
      <c r="W8" s="132">
        <v>123415</v>
      </c>
      <c r="X8" s="132">
        <v>3754</v>
      </c>
      <c r="Y8" s="132">
        <v>141301</v>
      </c>
      <c r="Z8" s="132">
        <v>2357</v>
      </c>
      <c r="AA8" s="132">
        <v>160937</v>
      </c>
      <c r="AB8" s="132">
        <v>845</v>
      </c>
      <c r="AC8" s="132">
        <v>115103</v>
      </c>
      <c r="AD8" s="132">
        <v>255</v>
      </c>
      <c r="AE8" s="132">
        <v>61834</v>
      </c>
      <c r="AF8" s="132">
        <v>240</v>
      </c>
      <c r="AG8" s="132">
        <v>155472</v>
      </c>
      <c r="AH8" s="133">
        <v>516</v>
      </c>
      <c r="AI8" s="67"/>
      <c r="AJ8" s="90" t="s">
        <v>184</v>
      </c>
    </row>
    <row r="9" spans="1:36" s="25" customFormat="1" ht="4.5" customHeight="1">
      <c r="A9" s="1"/>
      <c r="B9" s="91"/>
      <c r="C9" s="1"/>
      <c r="D9" s="76"/>
      <c r="E9" s="76"/>
      <c r="F9" s="76"/>
      <c r="G9" s="76"/>
      <c r="H9" s="76"/>
      <c r="I9" s="76"/>
      <c r="J9" s="76"/>
      <c r="K9" s="77"/>
      <c r="L9" s="24"/>
      <c r="M9" s="134"/>
      <c r="N9" s="132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26"/>
      <c r="AJ9" s="76"/>
    </row>
    <row r="10" spans="1:36" s="25" customFormat="1" ht="12" customHeight="1">
      <c r="A10" s="1"/>
      <c r="B10" s="90" t="s">
        <v>102</v>
      </c>
      <c r="C10" s="120"/>
      <c r="D10" s="121"/>
      <c r="E10" s="159" t="s">
        <v>17</v>
      </c>
      <c r="F10" s="159"/>
      <c r="G10" s="159"/>
      <c r="H10" s="159"/>
      <c r="I10" s="159"/>
      <c r="J10" s="159"/>
      <c r="K10" s="159"/>
      <c r="L10" s="24"/>
      <c r="M10" s="132">
        <f>SUM(O10:P10,R10,T10,V10,X10,Z10,AB10,AD10,AF10,AH10)</f>
        <v>825</v>
      </c>
      <c r="N10" s="132">
        <f aca="true" t="shared" si="0" ref="N10:N67">SUM(O10,Q10,S10,U10,W10,Y10,AA10,AC10,AE10,AG10)</f>
        <v>9770</v>
      </c>
      <c r="O10" s="132">
        <v>77</v>
      </c>
      <c r="P10" s="132">
        <v>183</v>
      </c>
      <c r="Q10" s="132">
        <v>528</v>
      </c>
      <c r="R10" s="132">
        <v>208</v>
      </c>
      <c r="S10" s="132">
        <v>1428</v>
      </c>
      <c r="T10" s="133">
        <v>215</v>
      </c>
      <c r="U10" s="132">
        <v>2887</v>
      </c>
      <c r="V10" s="132">
        <v>74</v>
      </c>
      <c r="W10" s="132">
        <v>1742</v>
      </c>
      <c r="X10" s="132">
        <v>46</v>
      </c>
      <c r="Y10" s="132">
        <v>1735</v>
      </c>
      <c r="Z10" s="132">
        <v>12</v>
      </c>
      <c r="AA10" s="132">
        <v>682</v>
      </c>
      <c r="AB10" s="132">
        <v>4</v>
      </c>
      <c r="AC10" s="132">
        <v>453</v>
      </c>
      <c r="AD10" s="132">
        <v>1</v>
      </c>
      <c r="AE10" s="132">
        <v>238</v>
      </c>
      <c r="AF10" s="135">
        <v>0</v>
      </c>
      <c r="AG10" s="135">
        <v>0</v>
      </c>
      <c r="AH10" s="133">
        <v>5</v>
      </c>
      <c r="AI10" s="68"/>
      <c r="AJ10" s="110" t="s">
        <v>102</v>
      </c>
    </row>
    <row r="11" spans="1:36" s="25" customFormat="1" ht="4.5" customHeight="1">
      <c r="A11" s="1"/>
      <c r="B11" s="89"/>
      <c r="C11" s="28"/>
      <c r="D11" s="78"/>
      <c r="E11" s="78"/>
      <c r="F11" s="79"/>
      <c r="G11" s="79"/>
      <c r="H11" s="79"/>
      <c r="I11" s="80"/>
      <c r="J11" s="80"/>
      <c r="K11" s="80"/>
      <c r="L11" s="24"/>
      <c r="M11" s="136"/>
      <c r="N11" s="132"/>
      <c r="O11" s="132"/>
      <c r="P11" s="132"/>
      <c r="Q11" s="132"/>
      <c r="R11" s="132"/>
      <c r="S11" s="132"/>
      <c r="T11" s="133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7"/>
      <c r="AG11" s="137"/>
      <c r="AH11" s="133"/>
      <c r="AI11" s="26"/>
      <c r="AJ11" s="111"/>
    </row>
    <row r="12" spans="1:36" s="25" customFormat="1" ht="12" customHeight="1">
      <c r="A12" s="1"/>
      <c r="B12" s="90" t="s">
        <v>169</v>
      </c>
      <c r="C12" s="122"/>
      <c r="D12" s="156" t="s">
        <v>168</v>
      </c>
      <c r="E12" s="156"/>
      <c r="F12" s="156"/>
      <c r="G12" s="156"/>
      <c r="H12" s="156"/>
      <c r="I12" s="156"/>
      <c r="J12" s="156"/>
      <c r="K12" s="156"/>
      <c r="L12" s="24"/>
      <c r="M12" s="132">
        <f>SUM(O12:P12,R12,T12,V12,X12,Z12,AB12,AD12,AF12,AH12)</f>
        <v>724</v>
      </c>
      <c r="N12" s="132">
        <f t="shared" si="0"/>
        <v>8686</v>
      </c>
      <c r="O12" s="132">
        <v>73</v>
      </c>
      <c r="P12" s="132">
        <v>167</v>
      </c>
      <c r="Q12" s="132">
        <v>479</v>
      </c>
      <c r="R12" s="132">
        <v>184</v>
      </c>
      <c r="S12" s="132">
        <v>1260</v>
      </c>
      <c r="T12" s="133">
        <v>169</v>
      </c>
      <c r="U12" s="132">
        <v>2297</v>
      </c>
      <c r="V12" s="132">
        <v>64</v>
      </c>
      <c r="W12" s="132">
        <v>1505</v>
      </c>
      <c r="X12" s="132">
        <v>45</v>
      </c>
      <c r="Y12" s="132">
        <v>1699</v>
      </c>
      <c r="Z12" s="132">
        <v>12</v>
      </c>
      <c r="AA12" s="132">
        <v>682</v>
      </c>
      <c r="AB12" s="132">
        <v>4</v>
      </c>
      <c r="AC12" s="132">
        <v>453</v>
      </c>
      <c r="AD12" s="132">
        <v>1</v>
      </c>
      <c r="AE12" s="132">
        <v>238</v>
      </c>
      <c r="AF12" s="135">
        <v>0</v>
      </c>
      <c r="AG12" s="135">
        <v>0</v>
      </c>
      <c r="AH12" s="133">
        <v>5</v>
      </c>
      <c r="AI12" s="30"/>
      <c r="AJ12" s="110" t="s">
        <v>169</v>
      </c>
    </row>
    <row r="13" spans="1:36" s="25" customFormat="1" ht="12" customHeight="1">
      <c r="A13" s="1"/>
      <c r="B13" s="92" t="s">
        <v>18</v>
      </c>
      <c r="C13" s="31"/>
      <c r="D13" s="82"/>
      <c r="E13" s="155" t="s">
        <v>19</v>
      </c>
      <c r="F13" s="155"/>
      <c r="G13" s="155"/>
      <c r="H13" s="155"/>
      <c r="I13" s="155"/>
      <c r="J13" s="155"/>
      <c r="K13" s="155"/>
      <c r="L13" s="24"/>
      <c r="M13" s="136">
        <f>SUM(O13:P13,R13,T13,V13,X13,Z13,AB13,AD13,AF13,AH13)</f>
        <v>627</v>
      </c>
      <c r="N13" s="136">
        <f t="shared" si="0"/>
        <v>7478</v>
      </c>
      <c r="O13" s="136">
        <v>66</v>
      </c>
      <c r="P13" s="136">
        <v>144</v>
      </c>
      <c r="Q13" s="136">
        <v>412</v>
      </c>
      <c r="R13" s="136">
        <v>157</v>
      </c>
      <c r="S13" s="136">
        <v>1077</v>
      </c>
      <c r="T13" s="138">
        <v>153</v>
      </c>
      <c r="U13" s="136">
        <v>2093</v>
      </c>
      <c r="V13" s="136">
        <v>54</v>
      </c>
      <c r="W13" s="136">
        <v>1272</v>
      </c>
      <c r="X13" s="136">
        <v>35</v>
      </c>
      <c r="Y13" s="136">
        <v>1302</v>
      </c>
      <c r="Z13" s="136">
        <v>10</v>
      </c>
      <c r="AA13" s="136">
        <v>565</v>
      </c>
      <c r="AB13" s="136">
        <v>4</v>
      </c>
      <c r="AC13" s="136">
        <v>453</v>
      </c>
      <c r="AD13" s="136">
        <v>1</v>
      </c>
      <c r="AE13" s="136">
        <v>238</v>
      </c>
      <c r="AF13" s="139">
        <v>0</v>
      </c>
      <c r="AG13" s="139">
        <v>0</v>
      </c>
      <c r="AH13" s="138">
        <v>3</v>
      </c>
      <c r="AI13" s="69"/>
      <c r="AJ13" s="112" t="s">
        <v>166</v>
      </c>
    </row>
    <row r="14" spans="1:36" s="25" customFormat="1" ht="12" customHeight="1">
      <c r="A14" s="1"/>
      <c r="B14" s="92" t="s">
        <v>21</v>
      </c>
      <c r="C14" s="33"/>
      <c r="D14" s="82"/>
      <c r="E14" s="155" t="s">
        <v>22</v>
      </c>
      <c r="F14" s="155"/>
      <c r="G14" s="155"/>
      <c r="H14" s="155"/>
      <c r="I14" s="155"/>
      <c r="J14" s="155"/>
      <c r="K14" s="155"/>
      <c r="L14" s="24"/>
      <c r="M14" s="136">
        <f>SUM(O14:P14,R14,T14,V14,X14,Z14,AB14,AD14,AF14,AH14)</f>
        <v>97</v>
      </c>
      <c r="N14" s="136">
        <f t="shared" si="0"/>
        <v>1208</v>
      </c>
      <c r="O14" s="136">
        <v>7</v>
      </c>
      <c r="P14" s="136">
        <v>23</v>
      </c>
      <c r="Q14" s="136">
        <v>67</v>
      </c>
      <c r="R14" s="136">
        <v>27</v>
      </c>
      <c r="S14" s="136">
        <v>183</v>
      </c>
      <c r="T14" s="138">
        <v>16</v>
      </c>
      <c r="U14" s="136">
        <v>204</v>
      </c>
      <c r="V14" s="136">
        <v>10</v>
      </c>
      <c r="W14" s="136">
        <v>233</v>
      </c>
      <c r="X14" s="136">
        <v>10</v>
      </c>
      <c r="Y14" s="136">
        <v>397</v>
      </c>
      <c r="Z14" s="140">
        <v>2</v>
      </c>
      <c r="AA14" s="140">
        <v>117</v>
      </c>
      <c r="AB14" s="139">
        <v>0</v>
      </c>
      <c r="AC14" s="139">
        <v>0</v>
      </c>
      <c r="AD14" s="139">
        <v>0</v>
      </c>
      <c r="AE14" s="139">
        <v>0</v>
      </c>
      <c r="AF14" s="139">
        <v>0</v>
      </c>
      <c r="AG14" s="139">
        <v>0</v>
      </c>
      <c r="AH14" s="138">
        <v>2</v>
      </c>
      <c r="AI14" s="69"/>
      <c r="AJ14" s="112" t="s">
        <v>21</v>
      </c>
    </row>
    <row r="15" spans="1:36" s="25" customFormat="1" ht="4.5" customHeight="1">
      <c r="A15" s="1"/>
      <c r="B15" s="93"/>
      <c r="C15" s="31"/>
      <c r="D15" s="78"/>
      <c r="E15" s="78"/>
      <c r="F15" s="78"/>
      <c r="G15" s="78"/>
      <c r="H15" s="78"/>
      <c r="I15" s="79"/>
      <c r="J15" s="79"/>
      <c r="K15" s="79"/>
      <c r="L15" s="24"/>
      <c r="M15" s="136"/>
      <c r="N15" s="132"/>
      <c r="O15" s="136"/>
      <c r="P15" s="141"/>
      <c r="Q15" s="141"/>
      <c r="R15" s="136"/>
      <c r="S15" s="136"/>
      <c r="T15" s="138"/>
      <c r="U15" s="136"/>
      <c r="V15" s="136"/>
      <c r="W15" s="136"/>
      <c r="X15" s="136"/>
      <c r="Y15" s="136"/>
      <c r="Z15" s="136"/>
      <c r="AA15" s="136"/>
      <c r="AB15" s="141"/>
      <c r="AC15" s="141"/>
      <c r="AD15" s="141"/>
      <c r="AE15" s="141"/>
      <c r="AF15" s="141"/>
      <c r="AG15" s="141"/>
      <c r="AH15" s="140"/>
      <c r="AI15" s="34"/>
      <c r="AJ15" s="112"/>
    </row>
    <row r="16" spans="1:36" s="25" customFormat="1" ht="12" customHeight="1">
      <c r="A16" s="1"/>
      <c r="B16" s="128" t="s">
        <v>20</v>
      </c>
      <c r="C16" s="120"/>
      <c r="D16" s="156" t="s">
        <v>23</v>
      </c>
      <c r="E16" s="156"/>
      <c r="F16" s="156"/>
      <c r="G16" s="156"/>
      <c r="H16" s="156"/>
      <c r="I16" s="156"/>
      <c r="J16" s="156"/>
      <c r="K16" s="156"/>
      <c r="L16" s="24"/>
      <c r="M16" s="132">
        <f>SUM(O16:P16,R16,T16,V16,X16,Z16,AB16,AD16,AF16,AH16)</f>
        <v>101</v>
      </c>
      <c r="N16" s="132">
        <f t="shared" si="0"/>
        <v>1084</v>
      </c>
      <c r="O16" s="132">
        <v>4</v>
      </c>
      <c r="P16" s="137">
        <v>16</v>
      </c>
      <c r="Q16" s="137">
        <v>49</v>
      </c>
      <c r="R16" s="132">
        <v>24</v>
      </c>
      <c r="S16" s="132">
        <v>168</v>
      </c>
      <c r="T16" s="133">
        <v>46</v>
      </c>
      <c r="U16" s="132">
        <v>590</v>
      </c>
      <c r="V16" s="132">
        <v>10</v>
      </c>
      <c r="W16" s="132">
        <v>237</v>
      </c>
      <c r="X16" s="132">
        <v>1</v>
      </c>
      <c r="Y16" s="132">
        <v>36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70"/>
      <c r="AJ16" s="110" t="s">
        <v>167</v>
      </c>
    </row>
    <row r="17" spans="1:36" s="25" customFormat="1" ht="12" customHeight="1">
      <c r="A17" s="1"/>
      <c r="B17" s="92" t="s">
        <v>24</v>
      </c>
      <c r="C17" s="33"/>
      <c r="D17" s="82"/>
      <c r="E17" s="155" t="s">
        <v>103</v>
      </c>
      <c r="F17" s="155"/>
      <c r="G17" s="155"/>
      <c r="H17" s="155"/>
      <c r="I17" s="155"/>
      <c r="J17" s="155"/>
      <c r="K17" s="155"/>
      <c r="L17" s="24"/>
      <c r="M17" s="136">
        <f>SUM(O17:P17,R17,T17,V17,X17,Z17,AB17,AD17,AF17,AH17)</f>
        <v>9</v>
      </c>
      <c r="N17" s="136">
        <f t="shared" si="0"/>
        <v>55</v>
      </c>
      <c r="O17" s="140">
        <v>2</v>
      </c>
      <c r="P17" s="140">
        <v>3</v>
      </c>
      <c r="Q17" s="140">
        <v>8</v>
      </c>
      <c r="R17" s="140">
        <v>2</v>
      </c>
      <c r="S17" s="140">
        <v>12</v>
      </c>
      <c r="T17" s="138">
        <v>1</v>
      </c>
      <c r="U17" s="136">
        <v>11</v>
      </c>
      <c r="V17" s="136">
        <v>1</v>
      </c>
      <c r="W17" s="136">
        <v>22</v>
      </c>
      <c r="X17" s="139">
        <v>0</v>
      </c>
      <c r="Y17" s="139">
        <v>0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v>0</v>
      </c>
      <c r="AF17" s="139">
        <v>0</v>
      </c>
      <c r="AG17" s="139">
        <v>0</v>
      </c>
      <c r="AH17" s="139">
        <v>0</v>
      </c>
      <c r="AI17" s="69"/>
      <c r="AJ17" s="112" t="s">
        <v>24</v>
      </c>
    </row>
    <row r="18" spans="1:36" s="25" customFormat="1" ht="12" customHeight="1">
      <c r="A18" s="1"/>
      <c r="B18" s="92" t="s">
        <v>25</v>
      </c>
      <c r="C18" s="33"/>
      <c r="D18" s="82"/>
      <c r="E18" s="155" t="s">
        <v>26</v>
      </c>
      <c r="F18" s="155"/>
      <c r="G18" s="155"/>
      <c r="H18" s="155"/>
      <c r="I18" s="155"/>
      <c r="J18" s="155"/>
      <c r="K18" s="155"/>
      <c r="L18" s="24"/>
      <c r="M18" s="136">
        <f>SUM(O18:P18,R18,T18,V18,X18,Z18,AB18,AD18,AF18,AH18)</f>
        <v>92</v>
      </c>
      <c r="N18" s="136">
        <f t="shared" si="0"/>
        <v>1029</v>
      </c>
      <c r="O18" s="136">
        <v>2</v>
      </c>
      <c r="P18" s="141">
        <v>13</v>
      </c>
      <c r="Q18" s="141">
        <v>41</v>
      </c>
      <c r="R18" s="136">
        <v>22</v>
      </c>
      <c r="S18" s="136">
        <v>156</v>
      </c>
      <c r="T18" s="138">
        <v>45</v>
      </c>
      <c r="U18" s="136">
        <v>579</v>
      </c>
      <c r="V18" s="136">
        <v>9</v>
      </c>
      <c r="W18" s="136">
        <v>215</v>
      </c>
      <c r="X18" s="136">
        <v>1</v>
      </c>
      <c r="Y18" s="136">
        <v>36</v>
      </c>
      <c r="Z18" s="139">
        <v>0</v>
      </c>
      <c r="AA18" s="139">
        <v>0</v>
      </c>
      <c r="AB18" s="139">
        <v>0</v>
      </c>
      <c r="AC18" s="139">
        <v>0</v>
      </c>
      <c r="AD18" s="139">
        <v>0</v>
      </c>
      <c r="AE18" s="139">
        <v>0</v>
      </c>
      <c r="AF18" s="139">
        <v>0</v>
      </c>
      <c r="AG18" s="139">
        <v>0</v>
      </c>
      <c r="AH18" s="139">
        <v>0</v>
      </c>
      <c r="AI18" s="69"/>
      <c r="AJ18" s="112" t="s">
        <v>25</v>
      </c>
    </row>
    <row r="19" spans="1:36" s="25" customFormat="1" ht="4.5" customHeight="1">
      <c r="A19" s="1"/>
      <c r="B19" s="92"/>
      <c r="C19" s="33"/>
      <c r="D19" s="82"/>
      <c r="E19" s="82"/>
      <c r="F19" s="82"/>
      <c r="G19" s="82"/>
      <c r="H19" s="82"/>
      <c r="I19" s="82"/>
      <c r="J19" s="82"/>
      <c r="K19" s="82"/>
      <c r="L19" s="24"/>
      <c r="M19" s="136"/>
      <c r="N19" s="136"/>
      <c r="O19" s="136"/>
      <c r="P19" s="141"/>
      <c r="Q19" s="141"/>
      <c r="R19" s="136"/>
      <c r="S19" s="136"/>
      <c r="T19" s="138"/>
      <c r="U19" s="136"/>
      <c r="V19" s="136"/>
      <c r="W19" s="136"/>
      <c r="X19" s="136"/>
      <c r="Y19" s="136"/>
      <c r="Z19" s="139"/>
      <c r="AA19" s="139"/>
      <c r="AB19" s="139"/>
      <c r="AC19" s="139"/>
      <c r="AD19" s="139"/>
      <c r="AE19" s="139"/>
      <c r="AF19" s="139"/>
      <c r="AG19" s="139"/>
      <c r="AH19" s="139"/>
      <c r="AI19" s="69"/>
      <c r="AJ19" s="112"/>
    </row>
    <row r="20" spans="1:36" s="25" customFormat="1" ht="12" customHeight="1">
      <c r="A20" s="1"/>
      <c r="B20" s="128" t="s">
        <v>104</v>
      </c>
      <c r="C20" s="120"/>
      <c r="D20" s="123"/>
      <c r="E20" s="156" t="s">
        <v>105</v>
      </c>
      <c r="F20" s="156"/>
      <c r="G20" s="156"/>
      <c r="H20" s="156"/>
      <c r="I20" s="156"/>
      <c r="J20" s="156"/>
      <c r="K20" s="156"/>
      <c r="L20" s="24"/>
      <c r="M20" s="132">
        <v>129964</v>
      </c>
      <c r="N20" s="132">
        <v>1287054</v>
      </c>
      <c r="O20" s="132">
        <v>26198</v>
      </c>
      <c r="P20" s="132">
        <v>49833</v>
      </c>
      <c r="Q20" s="132">
        <v>136411</v>
      </c>
      <c r="R20" s="132">
        <v>25875</v>
      </c>
      <c r="S20" s="132">
        <v>169427</v>
      </c>
      <c r="T20" s="133">
        <v>15034</v>
      </c>
      <c r="U20" s="132">
        <v>201806</v>
      </c>
      <c r="V20" s="132">
        <v>5125</v>
      </c>
      <c r="W20" s="132">
        <v>121673</v>
      </c>
      <c r="X20" s="132">
        <v>3708</v>
      </c>
      <c r="Y20" s="132">
        <v>139566</v>
      </c>
      <c r="Z20" s="132">
        <v>2345</v>
      </c>
      <c r="AA20" s="132">
        <v>160255</v>
      </c>
      <c r="AB20" s="132">
        <v>841</v>
      </c>
      <c r="AC20" s="132">
        <v>114650</v>
      </c>
      <c r="AD20" s="132">
        <v>254</v>
      </c>
      <c r="AE20" s="132">
        <v>61596</v>
      </c>
      <c r="AF20" s="132">
        <v>240</v>
      </c>
      <c r="AG20" s="132">
        <v>155472</v>
      </c>
      <c r="AH20" s="133">
        <v>511</v>
      </c>
      <c r="AI20" s="71"/>
      <c r="AJ20" s="113" t="s">
        <v>104</v>
      </c>
    </row>
    <row r="21" spans="1:36" s="25" customFormat="1" ht="4.5" customHeight="1">
      <c r="A21" s="1"/>
      <c r="B21" s="93"/>
      <c r="C21" s="33"/>
      <c r="D21" s="78"/>
      <c r="E21" s="82"/>
      <c r="F21" s="82"/>
      <c r="G21" s="82"/>
      <c r="H21" s="82"/>
      <c r="I21" s="79"/>
      <c r="J21" s="79"/>
      <c r="K21" s="79"/>
      <c r="L21" s="24"/>
      <c r="M21" s="134"/>
      <c r="N21" s="132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34"/>
      <c r="AJ21" s="114"/>
    </row>
    <row r="22" spans="1:36" s="25" customFormat="1" ht="12" customHeight="1">
      <c r="A22" s="1"/>
      <c r="B22" s="128" t="s">
        <v>170</v>
      </c>
      <c r="C22" s="122"/>
      <c r="D22" s="156" t="s">
        <v>106</v>
      </c>
      <c r="E22" s="156"/>
      <c r="F22" s="156"/>
      <c r="G22" s="156"/>
      <c r="H22" s="156"/>
      <c r="I22" s="156"/>
      <c r="J22" s="156"/>
      <c r="K22" s="156"/>
      <c r="L22" s="24"/>
      <c r="M22" s="132">
        <f>SUM(O22:P22,R22,T22,V22,X22,Z22,AB22,AD22,AF22,AH22)</f>
        <v>22</v>
      </c>
      <c r="N22" s="132">
        <f t="shared" si="0"/>
        <v>161</v>
      </c>
      <c r="O22" s="132">
        <v>2</v>
      </c>
      <c r="P22" s="132">
        <v>9</v>
      </c>
      <c r="Q22" s="132">
        <v>25</v>
      </c>
      <c r="R22" s="132">
        <v>6</v>
      </c>
      <c r="S22" s="132">
        <v>38</v>
      </c>
      <c r="T22" s="133">
        <v>3</v>
      </c>
      <c r="U22" s="132">
        <v>35</v>
      </c>
      <c r="V22" s="132">
        <v>1</v>
      </c>
      <c r="W22" s="132">
        <v>25</v>
      </c>
      <c r="X22" s="135">
        <v>1</v>
      </c>
      <c r="Y22" s="132">
        <v>36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70"/>
      <c r="AJ22" s="113" t="s">
        <v>170</v>
      </c>
    </row>
    <row r="23" spans="1:36" s="25" customFormat="1" ht="12" customHeight="1">
      <c r="A23" s="1"/>
      <c r="B23" s="93" t="s">
        <v>27</v>
      </c>
      <c r="C23" s="33"/>
      <c r="D23" s="78"/>
      <c r="E23" s="155" t="s">
        <v>107</v>
      </c>
      <c r="F23" s="155"/>
      <c r="G23" s="155"/>
      <c r="H23" s="155"/>
      <c r="I23" s="155"/>
      <c r="J23" s="155"/>
      <c r="K23" s="155"/>
      <c r="L23" s="24"/>
      <c r="M23" s="136">
        <f>SUM(O23:P23,R23,T23,V23,X23,Z23,AB23,AD23,AF23,AH23)</f>
        <v>22</v>
      </c>
      <c r="N23" s="136">
        <f t="shared" si="0"/>
        <v>161</v>
      </c>
      <c r="O23" s="136">
        <v>2</v>
      </c>
      <c r="P23" s="136">
        <v>9</v>
      </c>
      <c r="Q23" s="136">
        <v>25</v>
      </c>
      <c r="R23" s="136">
        <v>6</v>
      </c>
      <c r="S23" s="136">
        <v>38</v>
      </c>
      <c r="T23" s="138">
        <v>3</v>
      </c>
      <c r="U23" s="136">
        <v>35</v>
      </c>
      <c r="V23" s="136">
        <v>1</v>
      </c>
      <c r="W23" s="136">
        <v>25</v>
      </c>
      <c r="X23" s="139">
        <v>1</v>
      </c>
      <c r="Y23" s="136">
        <v>36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</v>
      </c>
      <c r="AG23" s="139">
        <v>0</v>
      </c>
      <c r="AH23" s="139">
        <v>0</v>
      </c>
      <c r="AI23" s="72"/>
      <c r="AJ23" s="114" t="s">
        <v>27</v>
      </c>
    </row>
    <row r="24" spans="1:36" s="25" customFormat="1" ht="4.5" customHeight="1">
      <c r="A24" s="1"/>
      <c r="B24" s="93"/>
      <c r="C24" s="33"/>
      <c r="D24" s="78"/>
      <c r="E24" s="82"/>
      <c r="F24" s="82"/>
      <c r="G24" s="82"/>
      <c r="H24" s="82"/>
      <c r="I24" s="82"/>
      <c r="J24" s="82"/>
      <c r="K24" s="82"/>
      <c r="L24" s="24"/>
      <c r="M24" s="136"/>
      <c r="N24" s="132"/>
      <c r="O24" s="136"/>
      <c r="P24" s="136"/>
      <c r="Q24" s="136"/>
      <c r="R24" s="136"/>
      <c r="S24" s="136"/>
      <c r="T24" s="138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8"/>
      <c r="AI24" s="34"/>
      <c r="AJ24" s="115"/>
    </row>
    <row r="25" spans="1:36" s="25" customFormat="1" ht="12" customHeight="1">
      <c r="A25" s="1"/>
      <c r="B25" s="129" t="s">
        <v>171</v>
      </c>
      <c r="C25" s="124"/>
      <c r="D25" s="160" t="s">
        <v>28</v>
      </c>
      <c r="E25" s="160"/>
      <c r="F25" s="160"/>
      <c r="G25" s="160"/>
      <c r="H25" s="160"/>
      <c r="I25" s="160"/>
      <c r="J25" s="160"/>
      <c r="K25" s="160"/>
      <c r="L25" s="24"/>
      <c r="M25" s="132">
        <v>11833</v>
      </c>
      <c r="N25" s="132">
        <v>84754</v>
      </c>
      <c r="O25" s="132">
        <v>1914</v>
      </c>
      <c r="P25" s="132">
        <v>4649</v>
      </c>
      <c r="Q25" s="132">
        <v>13229</v>
      </c>
      <c r="R25" s="132">
        <v>3061</v>
      </c>
      <c r="S25" s="132">
        <v>20136</v>
      </c>
      <c r="T25" s="133">
        <v>1500</v>
      </c>
      <c r="U25" s="132">
        <v>19583</v>
      </c>
      <c r="V25" s="132">
        <v>354</v>
      </c>
      <c r="W25" s="132">
        <v>8523</v>
      </c>
      <c r="X25" s="132">
        <v>216</v>
      </c>
      <c r="Y25" s="132">
        <v>8230</v>
      </c>
      <c r="Z25" s="132">
        <v>95</v>
      </c>
      <c r="AA25" s="132">
        <v>6366</v>
      </c>
      <c r="AB25" s="132">
        <v>25</v>
      </c>
      <c r="AC25" s="132">
        <v>3293</v>
      </c>
      <c r="AD25" s="132">
        <v>5</v>
      </c>
      <c r="AE25" s="132">
        <v>1178</v>
      </c>
      <c r="AF25" s="132">
        <v>6</v>
      </c>
      <c r="AG25" s="132">
        <v>2302</v>
      </c>
      <c r="AH25" s="133">
        <v>8</v>
      </c>
      <c r="AI25" s="30"/>
      <c r="AJ25" s="116" t="s">
        <v>171</v>
      </c>
    </row>
    <row r="26" spans="1:36" s="25" customFormat="1" ht="12" customHeight="1">
      <c r="A26" s="1"/>
      <c r="B26" s="89" t="s">
        <v>29</v>
      </c>
      <c r="C26" s="33"/>
      <c r="D26" s="83"/>
      <c r="E26" s="155" t="s">
        <v>30</v>
      </c>
      <c r="F26" s="155"/>
      <c r="G26" s="155"/>
      <c r="H26" s="155"/>
      <c r="I26" s="155"/>
      <c r="J26" s="155"/>
      <c r="K26" s="155"/>
      <c r="L26" s="24"/>
      <c r="M26" s="136">
        <f>SUM(O26:P26,R26,T26,V26,X26,Z26,AB26,AD26,AF26,AH26)</f>
        <v>4904</v>
      </c>
      <c r="N26" s="136">
        <f t="shared" si="0"/>
        <v>38558</v>
      </c>
      <c r="O26" s="136">
        <v>694</v>
      </c>
      <c r="P26" s="136">
        <v>1810</v>
      </c>
      <c r="Q26" s="136">
        <v>5177</v>
      </c>
      <c r="R26" s="136">
        <v>1359</v>
      </c>
      <c r="S26" s="136">
        <v>8951</v>
      </c>
      <c r="T26" s="138">
        <v>698</v>
      </c>
      <c r="U26" s="136">
        <v>9052</v>
      </c>
      <c r="V26" s="136">
        <v>158</v>
      </c>
      <c r="W26" s="136">
        <v>3851</v>
      </c>
      <c r="X26" s="136">
        <v>109</v>
      </c>
      <c r="Y26" s="136">
        <v>4152</v>
      </c>
      <c r="Z26" s="136">
        <v>53</v>
      </c>
      <c r="AA26" s="136">
        <v>3521</v>
      </c>
      <c r="AB26" s="136">
        <v>15</v>
      </c>
      <c r="AC26" s="136">
        <v>1870</v>
      </c>
      <c r="AD26" s="136">
        <v>4</v>
      </c>
      <c r="AE26" s="136">
        <v>966</v>
      </c>
      <c r="AF26" s="136">
        <v>1</v>
      </c>
      <c r="AG26" s="136">
        <v>324</v>
      </c>
      <c r="AH26" s="138">
        <v>3</v>
      </c>
      <c r="AI26" s="38"/>
      <c r="AJ26" s="117" t="s">
        <v>29</v>
      </c>
    </row>
    <row r="27" spans="1:36" s="25" customFormat="1" ht="12" customHeight="1">
      <c r="A27" s="1"/>
      <c r="B27" s="89" t="s">
        <v>31</v>
      </c>
      <c r="C27" s="31"/>
      <c r="D27" s="83"/>
      <c r="E27" s="155" t="s">
        <v>32</v>
      </c>
      <c r="F27" s="155"/>
      <c r="G27" s="155"/>
      <c r="H27" s="155"/>
      <c r="I27" s="155"/>
      <c r="J27" s="155"/>
      <c r="K27" s="155"/>
      <c r="L27" s="24"/>
      <c r="M27" s="136">
        <f>SUM(O27:P27,R27,T27,V27,X27,Z27,AB27,AD27,AF27,AH27)</f>
        <v>3848</v>
      </c>
      <c r="N27" s="136">
        <f t="shared" si="0"/>
        <v>20226</v>
      </c>
      <c r="O27" s="136">
        <v>835</v>
      </c>
      <c r="P27" s="136">
        <v>1636</v>
      </c>
      <c r="Q27" s="136">
        <v>4576</v>
      </c>
      <c r="R27" s="136">
        <v>893</v>
      </c>
      <c r="S27" s="136">
        <v>5874</v>
      </c>
      <c r="T27" s="138">
        <v>365</v>
      </c>
      <c r="U27" s="136">
        <v>4732</v>
      </c>
      <c r="V27" s="136">
        <v>70</v>
      </c>
      <c r="W27" s="136">
        <v>1660</v>
      </c>
      <c r="X27" s="136">
        <v>38</v>
      </c>
      <c r="Y27" s="136">
        <v>1456</v>
      </c>
      <c r="Z27" s="136">
        <v>9</v>
      </c>
      <c r="AA27" s="136">
        <v>611</v>
      </c>
      <c r="AB27" s="136">
        <v>1</v>
      </c>
      <c r="AC27" s="136">
        <v>166</v>
      </c>
      <c r="AD27" s="139">
        <v>0</v>
      </c>
      <c r="AE27" s="139">
        <v>0</v>
      </c>
      <c r="AF27" s="136">
        <v>1</v>
      </c>
      <c r="AG27" s="136">
        <v>316</v>
      </c>
      <c r="AH27" s="139">
        <v>0</v>
      </c>
      <c r="AI27" s="38"/>
      <c r="AJ27" s="117" t="s">
        <v>31</v>
      </c>
    </row>
    <row r="28" spans="1:36" s="25" customFormat="1" ht="12" customHeight="1">
      <c r="A28" s="1"/>
      <c r="B28" s="89" t="s">
        <v>33</v>
      </c>
      <c r="C28" s="33"/>
      <c r="D28" s="83"/>
      <c r="E28" s="155" t="s">
        <v>34</v>
      </c>
      <c r="F28" s="155"/>
      <c r="G28" s="155"/>
      <c r="H28" s="155"/>
      <c r="I28" s="155"/>
      <c r="J28" s="155"/>
      <c r="K28" s="155"/>
      <c r="L28" s="24"/>
      <c r="M28" s="136">
        <f>SUM(O28:P28,R28,T28,V28,X28,Z28,AB28,AD28,AF28,AH28)</f>
        <v>3081</v>
      </c>
      <c r="N28" s="136">
        <f t="shared" si="0"/>
        <v>25970</v>
      </c>
      <c r="O28" s="136">
        <v>385</v>
      </c>
      <c r="P28" s="136">
        <v>1203</v>
      </c>
      <c r="Q28" s="136">
        <v>3476</v>
      </c>
      <c r="R28" s="136">
        <v>809</v>
      </c>
      <c r="S28" s="136">
        <v>5311</v>
      </c>
      <c r="T28" s="138">
        <v>437</v>
      </c>
      <c r="U28" s="136">
        <v>5799</v>
      </c>
      <c r="V28" s="136">
        <v>126</v>
      </c>
      <c r="W28" s="136">
        <v>3012</v>
      </c>
      <c r="X28" s="136">
        <v>69</v>
      </c>
      <c r="Y28" s="136">
        <v>2622</v>
      </c>
      <c r="Z28" s="136">
        <v>33</v>
      </c>
      <c r="AA28" s="136">
        <v>2234</v>
      </c>
      <c r="AB28" s="136">
        <v>9</v>
      </c>
      <c r="AC28" s="136">
        <v>1257</v>
      </c>
      <c r="AD28" s="136">
        <v>1</v>
      </c>
      <c r="AE28" s="136">
        <v>212</v>
      </c>
      <c r="AF28" s="136">
        <v>4</v>
      </c>
      <c r="AG28" s="136">
        <v>1662</v>
      </c>
      <c r="AH28" s="138">
        <v>5</v>
      </c>
      <c r="AI28" s="38"/>
      <c r="AJ28" s="117" t="s">
        <v>33</v>
      </c>
    </row>
    <row r="29" spans="1:36" s="25" customFormat="1" ht="4.5" customHeight="1">
      <c r="A29" s="1"/>
      <c r="B29" s="89"/>
      <c r="C29" s="39"/>
      <c r="D29" s="83"/>
      <c r="E29" s="82"/>
      <c r="F29" s="82"/>
      <c r="G29" s="82"/>
      <c r="H29" s="82"/>
      <c r="I29" s="79"/>
      <c r="J29" s="79"/>
      <c r="K29" s="79"/>
      <c r="L29" s="24"/>
      <c r="M29" s="136"/>
      <c r="N29" s="132"/>
      <c r="O29" s="136"/>
      <c r="P29" s="136"/>
      <c r="Q29" s="136"/>
      <c r="R29" s="136"/>
      <c r="S29" s="136"/>
      <c r="T29" s="138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8"/>
      <c r="AI29" s="40"/>
      <c r="AJ29" s="117"/>
    </row>
    <row r="30" spans="1:36" s="25" customFormat="1" ht="12" customHeight="1">
      <c r="A30" s="1"/>
      <c r="B30" s="129" t="s">
        <v>172</v>
      </c>
      <c r="C30" s="124"/>
      <c r="D30" s="160" t="s">
        <v>35</v>
      </c>
      <c r="E30" s="160"/>
      <c r="F30" s="160"/>
      <c r="G30" s="160"/>
      <c r="H30" s="160"/>
      <c r="I30" s="160"/>
      <c r="J30" s="160"/>
      <c r="K30" s="160"/>
      <c r="L30" s="24"/>
      <c r="M30" s="132">
        <v>10884</v>
      </c>
      <c r="N30" s="132">
        <v>237428</v>
      </c>
      <c r="O30" s="132">
        <v>1134</v>
      </c>
      <c r="P30" s="132">
        <v>3533</v>
      </c>
      <c r="Q30" s="132">
        <v>9778</v>
      </c>
      <c r="R30" s="132">
        <v>2277</v>
      </c>
      <c r="S30" s="132">
        <v>15144</v>
      </c>
      <c r="T30" s="133">
        <v>1812</v>
      </c>
      <c r="U30" s="132">
        <v>24851</v>
      </c>
      <c r="V30" s="132">
        <v>721</v>
      </c>
      <c r="W30" s="132">
        <v>17189</v>
      </c>
      <c r="X30" s="132">
        <v>613</v>
      </c>
      <c r="Y30" s="132">
        <v>23241</v>
      </c>
      <c r="Z30" s="132">
        <v>430</v>
      </c>
      <c r="AA30" s="132">
        <v>29483</v>
      </c>
      <c r="AB30" s="132">
        <v>192</v>
      </c>
      <c r="AC30" s="132">
        <v>26716</v>
      </c>
      <c r="AD30" s="132">
        <v>66</v>
      </c>
      <c r="AE30" s="132">
        <v>15946</v>
      </c>
      <c r="AF30" s="132">
        <v>90</v>
      </c>
      <c r="AG30" s="132">
        <v>73946</v>
      </c>
      <c r="AH30" s="133">
        <v>16</v>
      </c>
      <c r="AI30" s="30"/>
      <c r="AJ30" s="116" t="s">
        <v>172</v>
      </c>
    </row>
    <row r="31" spans="1:36" s="25" customFormat="1" ht="12" customHeight="1">
      <c r="A31" s="1"/>
      <c r="B31" s="89" t="s">
        <v>36</v>
      </c>
      <c r="C31" s="39"/>
      <c r="D31" s="83"/>
      <c r="E31" s="155" t="s">
        <v>37</v>
      </c>
      <c r="F31" s="155"/>
      <c r="G31" s="155"/>
      <c r="H31" s="155"/>
      <c r="I31" s="155"/>
      <c r="J31" s="155"/>
      <c r="K31" s="155"/>
      <c r="L31" s="24"/>
      <c r="M31" s="136">
        <f>SUM(O31:P31,R31,T31,V31,X31,Z31,AB31,AD31,AF31,AH31)</f>
        <v>1162</v>
      </c>
      <c r="N31" s="136">
        <f t="shared" si="0"/>
        <v>30005</v>
      </c>
      <c r="O31" s="136">
        <v>68</v>
      </c>
      <c r="P31" s="136">
        <v>349</v>
      </c>
      <c r="Q31" s="136">
        <v>970</v>
      </c>
      <c r="R31" s="136">
        <v>238</v>
      </c>
      <c r="S31" s="136">
        <v>1575</v>
      </c>
      <c r="T31" s="138">
        <v>201</v>
      </c>
      <c r="U31" s="136">
        <v>2769</v>
      </c>
      <c r="V31" s="136">
        <v>76</v>
      </c>
      <c r="W31" s="136">
        <v>1843</v>
      </c>
      <c r="X31" s="136">
        <v>88</v>
      </c>
      <c r="Y31" s="136">
        <v>3378</v>
      </c>
      <c r="Z31" s="136">
        <v>78</v>
      </c>
      <c r="AA31" s="136">
        <v>5505</v>
      </c>
      <c r="AB31" s="136">
        <v>42</v>
      </c>
      <c r="AC31" s="136">
        <v>6120</v>
      </c>
      <c r="AD31" s="136">
        <v>10</v>
      </c>
      <c r="AE31" s="136">
        <v>2375</v>
      </c>
      <c r="AF31" s="136">
        <v>10</v>
      </c>
      <c r="AG31" s="136">
        <v>5402</v>
      </c>
      <c r="AH31" s="138">
        <v>2</v>
      </c>
      <c r="AI31" s="38"/>
      <c r="AJ31" s="117" t="s">
        <v>36</v>
      </c>
    </row>
    <row r="32" spans="1:36" s="25" customFormat="1" ht="12" customHeight="1">
      <c r="A32" s="1"/>
      <c r="B32" s="89" t="s">
        <v>38</v>
      </c>
      <c r="C32" s="39"/>
      <c r="D32" s="83"/>
      <c r="E32" s="155" t="s">
        <v>39</v>
      </c>
      <c r="F32" s="155"/>
      <c r="G32" s="155"/>
      <c r="H32" s="155"/>
      <c r="I32" s="155"/>
      <c r="J32" s="155"/>
      <c r="K32" s="155"/>
      <c r="L32" s="24"/>
      <c r="M32" s="136">
        <f>SUM(O32:P32,R32,T32,V32,X32,Z32,AB32,AD32,AF32,AH32)</f>
        <v>140</v>
      </c>
      <c r="N32" s="136">
        <f t="shared" si="0"/>
        <v>2014</v>
      </c>
      <c r="O32" s="136">
        <v>6</v>
      </c>
      <c r="P32" s="136">
        <v>38</v>
      </c>
      <c r="Q32" s="136">
        <v>112</v>
      </c>
      <c r="R32" s="136">
        <v>35</v>
      </c>
      <c r="S32" s="136">
        <v>234</v>
      </c>
      <c r="T32" s="138">
        <v>26</v>
      </c>
      <c r="U32" s="136">
        <v>339</v>
      </c>
      <c r="V32" s="136">
        <v>17</v>
      </c>
      <c r="W32" s="136">
        <v>410</v>
      </c>
      <c r="X32" s="136">
        <v>11</v>
      </c>
      <c r="Y32" s="136">
        <v>410</v>
      </c>
      <c r="Z32" s="136">
        <v>4</v>
      </c>
      <c r="AA32" s="136">
        <v>276</v>
      </c>
      <c r="AB32" s="136">
        <v>2</v>
      </c>
      <c r="AC32" s="136">
        <v>227</v>
      </c>
      <c r="AD32" s="139">
        <v>0</v>
      </c>
      <c r="AE32" s="139">
        <v>0</v>
      </c>
      <c r="AF32" s="139">
        <v>0</v>
      </c>
      <c r="AG32" s="139">
        <v>0</v>
      </c>
      <c r="AH32" s="138">
        <v>1</v>
      </c>
      <c r="AI32" s="38"/>
      <c r="AJ32" s="117" t="s">
        <v>38</v>
      </c>
    </row>
    <row r="33" spans="1:36" s="25" customFormat="1" ht="12" customHeight="1">
      <c r="A33" s="1"/>
      <c r="B33" s="89" t="s">
        <v>40</v>
      </c>
      <c r="C33" s="125"/>
      <c r="D33" s="83"/>
      <c r="E33" s="155" t="s">
        <v>41</v>
      </c>
      <c r="F33" s="155"/>
      <c r="G33" s="155"/>
      <c r="H33" s="155"/>
      <c r="I33" s="155"/>
      <c r="J33" s="155"/>
      <c r="K33" s="155"/>
      <c r="L33" s="24"/>
      <c r="M33" s="136">
        <f>SUM(O33:P33,R33,T33,V33,X33,Z33,AB33,AD33,AF33,AH33)</f>
        <v>988</v>
      </c>
      <c r="N33" s="136">
        <f t="shared" si="0"/>
        <v>10664</v>
      </c>
      <c r="O33" s="136">
        <v>122</v>
      </c>
      <c r="P33" s="141">
        <v>401</v>
      </c>
      <c r="Q33" s="141">
        <v>1063</v>
      </c>
      <c r="R33" s="136">
        <v>179</v>
      </c>
      <c r="S33" s="136">
        <v>1226</v>
      </c>
      <c r="T33" s="138">
        <v>167</v>
      </c>
      <c r="U33" s="136">
        <v>2283</v>
      </c>
      <c r="V33" s="136">
        <v>52</v>
      </c>
      <c r="W33" s="136">
        <v>1227</v>
      </c>
      <c r="X33" s="136">
        <v>37</v>
      </c>
      <c r="Y33" s="136">
        <v>1371</v>
      </c>
      <c r="Z33" s="136">
        <v>15</v>
      </c>
      <c r="AA33" s="136">
        <v>994</v>
      </c>
      <c r="AB33" s="136">
        <v>12</v>
      </c>
      <c r="AC33" s="136">
        <v>1624</v>
      </c>
      <c r="AD33" s="140">
        <v>3</v>
      </c>
      <c r="AE33" s="140">
        <v>754</v>
      </c>
      <c r="AF33" s="139">
        <v>0</v>
      </c>
      <c r="AG33" s="139">
        <v>0</v>
      </c>
      <c r="AH33" s="139">
        <v>0</v>
      </c>
      <c r="AI33" s="38"/>
      <c r="AJ33" s="117" t="s">
        <v>40</v>
      </c>
    </row>
    <row r="34" spans="1:36" s="25" customFormat="1" ht="12" customHeight="1">
      <c r="A34" s="1"/>
      <c r="B34" s="89" t="s">
        <v>108</v>
      </c>
      <c r="C34" s="39"/>
      <c r="D34" s="83"/>
      <c r="E34" s="155" t="s">
        <v>42</v>
      </c>
      <c r="F34" s="155"/>
      <c r="G34" s="155"/>
      <c r="H34" s="155"/>
      <c r="I34" s="155"/>
      <c r="J34" s="155"/>
      <c r="K34" s="155"/>
      <c r="L34" s="24"/>
      <c r="M34" s="136">
        <f aca="true" t="shared" si="1" ref="M34:M54">SUM(O34:P34,R34,T34,V34,X34,Z34,AB34,AD34,AF34,AH34)</f>
        <v>409</v>
      </c>
      <c r="N34" s="136">
        <f t="shared" si="0"/>
        <v>5041</v>
      </c>
      <c r="O34" s="136">
        <v>50</v>
      </c>
      <c r="P34" s="136">
        <v>150</v>
      </c>
      <c r="Q34" s="136">
        <v>399</v>
      </c>
      <c r="R34" s="136">
        <v>99</v>
      </c>
      <c r="S34" s="136">
        <v>655</v>
      </c>
      <c r="T34" s="138">
        <v>54</v>
      </c>
      <c r="U34" s="136">
        <v>709</v>
      </c>
      <c r="V34" s="136">
        <v>19</v>
      </c>
      <c r="W34" s="136">
        <v>451</v>
      </c>
      <c r="X34" s="136">
        <v>19</v>
      </c>
      <c r="Y34" s="136">
        <v>723</v>
      </c>
      <c r="Z34" s="136">
        <v>10</v>
      </c>
      <c r="AA34" s="136">
        <v>626</v>
      </c>
      <c r="AB34" s="136">
        <v>4</v>
      </c>
      <c r="AC34" s="136">
        <v>524</v>
      </c>
      <c r="AD34" s="140">
        <v>2</v>
      </c>
      <c r="AE34" s="140">
        <v>429</v>
      </c>
      <c r="AF34" s="136">
        <v>1</v>
      </c>
      <c r="AG34" s="136">
        <v>475</v>
      </c>
      <c r="AH34" s="138">
        <v>1</v>
      </c>
      <c r="AI34" s="38"/>
      <c r="AJ34" s="117" t="s">
        <v>108</v>
      </c>
    </row>
    <row r="35" spans="1:36" s="25" customFormat="1" ht="12" customHeight="1">
      <c r="A35" s="1"/>
      <c r="B35" s="89" t="s">
        <v>0</v>
      </c>
      <c r="C35" s="39"/>
      <c r="D35" s="83"/>
      <c r="E35" s="155" t="s">
        <v>43</v>
      </c>
      <c r="F35" s="155"/>
      <c r="G35" s="155"/>
      <c r="H35" s="155"/>
      <c r="I35" s="155"/>
      <c r="J35" s="155"/>
      <c r="K35" s="155"/>
      <c r="L35" s="24"/>
      <c r="M35" s="136">
        <f t="shared" si="1"/>
        <v>590</v>
      </c>
      <c r="N35" s="136">
        <f t="shared" si="0"/>
        <v>4693</v>
      </c>
      <c r="O35" s="138">
        <v>109</v>
      </c>
      <c r="P35" s="138">
        <v>268</v>
      </c>
      <c r="Q35" s="138">
        <v>720</v>
      </c>
      <c r="R35" s="136">
        <v>96</v>
      </c>
      <c r="S35" s="136">
        <v>615</v>
      </c>
      <c r="T35" s="138">
        <v>58</v>
      </c>
      <c r="U35" s="136">
        <v>769</v>
      </c>
      <c r="V35" s="136">
        <v>23</v>
      </c>
      <c r="W35" s="136">
        <v>536</v>
      </c>
      <c r="X35" s="136">
        <v>21</v>
      </c>
      <c r="Y35" s="136">
        <v>831</v>
      </c>
      <c r="Z35" s="136">
        <v>9</v>
      </c>
      <c r="AA35" s="136">
        <v>617</v>
      </c>
      <c r="AB35" s="136">
        <v>4</v>
      </c>
      <c r="AC35" s="136">
        <v>496</v>
      </c>
      <c r="AD35" s="139">
        <v>0</v>
      </c>
      <c r="AE35" s="139">
        <v>0</v>
      </c>
      <c r="AF35" s="139">
        <v>0</v>
      </c>
      <c r="AG35" s="139">
        <v>0</v>
      </c>
      <c r="AH35" s="138">
        <v>2</v>
      </c>
      <c r="AI35" s="38"/>
      <c r="AJ35" s="117" t="s">
        <v>0</v>
      </c>
    </row>
    <row r="36" spans="1:36" s="25" customFormat="1" ht="12" customHeight="1">
      <c r="A36" s="1"/>
      <c r="B36" s="89" t="s">
        <v>109</v>
      </c>
      <c r="C36" s="39"/>
      <c r="D36" s="83"/>
      <c r="E36" s="155" t="s">
        <v>44</v>
      </c>
      <c r="F36" s="155"/>
      <c r="G36" s="155"/>
      <c r="H36" s="155"/>
      <c r="I36" s="155"/>
      <c r="J36" s="155"/>
      <c r="K36" s="155"/>
      <c r="L36" s="24"/>
      <c r="M36" s="136">
        <f t="shared" si="1"/>
        <v>164</v>
      </c>
      <c r="N36" s="136">
        <f t="shared" si="0"/>
        <v>2915</v>
      </c>
      <c r="O36" s="136">
        <v>7</v>
      </c>
      <c r="P36" s="141">
        <v>39</v>
      </c>
      <c r="Q36" s="141">
        <v>110</v>
      </c>
      <c r="R36" s="136">
        <v>37</v>
      </c>
      <c r="S36" s="136">
        <v>252</v>
      </c>
      <c r="T36" s="138">
        <v>38</v>
      </c>
      <c r="U36" s="136">
        <v>513</v>
      </c>
      <c r="V36" s="136">
        <v>21</v>
      </c>
      <c r="W36" s="136">
        <v>498</v>
      </c>
      <c r="X36" s="136">
        <v>11</v>
      </c>
      <c r="Y36" s="136">
        <v>421</v>
      </c>
      <c r="Z36" s="136">
        <v>9</v>
      </c>
      <c r="AA36" s="136">
        <v>571</v>
      </c>
      <c r="AB36" s="136">
        <v>1</v>
      </c>
      <c r="AC36" s="136">
        <v>183</v>
      </c>
      <c r="AD36" s="139">
        <v>0</v>
      </c>
      <c r="AE36" s="139">
        <v>0</v>
      </c>
      <c r="AF36" s="136">
        <v>1</v>
      </c>
      <c r="AG36" s="136">
        <v>360</v>
      </c>
      <c r="AH36" s="139">
        <v>0</v>
      </c>
      <c r="AI36" s="38"/>
      <c r="AJ36" s="117" t="s">
        <v>109</v>
      </c>
    </row>
    <row r="37" spans="1:36" s="25" customFormat="1" ht="12" customHeight="1">
      <c r="A37" s="1"/>
      <c r="B37" s="89" t="s">
        <v>110</v>
      </c>
      <c r="C37" s="39"/>
      <c r="D37" s="83"/>
      <c r="E37" s="155" t="s">
        <v>45</v>
      </c>
      <c r="F37" s="155"/>
      <c r="G37" s="155"/>
      <c r="H37" s="155"/>
      <c r="I37" s="155"/>
      <c r="J37" s="155"/>
      <c r="K37" s="155"/>
      <c r="L37" s="24"/>
      <c r="M37" s="136">
        <f t="shared" si="1"/>
        <v>558</v>
      </c>
      <c r="N37" s="136">
        <f t="shared" si="0"/>
        <v>6324</v>
      </c>
      <c r="O37" s="136">
        <v>83</v>
      </c>
      <c r="P37" s="136">
        <v>223</v>
      </c>
      <c r="Q37" s="136">
        <v>600</v>
      </c>
      <c r="R37" s="136">
        <v>95</v>
      </c>
      <c r="S37" s="136">
        <v>639</v>
      </c>
      <c r="T37" s="138">
        <v>67</v>
      </c>
      <c r="U37" s="136">
        <v>909</v>
      </c>
      <c r="V37" s="136">
        <v>37</v>
      </c>
      <c r="W37" s="136">
        <v>859</v>
      </c>
      <c r="X37" s="136">
        <v>27</v>
      </c>
      <c r="Y37" s="136">
        <v>1062</v>
      </c>
      <c r="Z37" s="136">
        <v>20</v>
      </c>
      <c r="AA37" s="136">
        <v>1394</v>
      </c>
      <c r="AB37" s="136">
        <v>5</v>
      </c>
      <c r="AC37" s="136">
        <v>574</v>
      </c>
      <c r="AD37" s="140">
        <v>1</v>
      </c>
      <c r="AE37" s="140">
        <v>204</v>
      </c>
      <c r="AF37" s="139">
        <v>0</v>
      </c>
      <c r="AG37" s="139">
        <v>0</v>
      </c>
      <c r="AH37" s="139">
        <v>0</v>
      </c>
      <c r="AI37" s="38"/>
      <c r="AJ37" s="117" t="s">
        <v>110</v>
      </c>
    </row>
    <row r="38" spans="1:36" s="25" customFormat="1" ht="12" customHeight="1">
      <c r="A38" s="1"/>
      <c r="B38" s="89" t="s">
        <v>111</v>
      </c>
      <c r="C38" s="39"/>
      <c r="D38" s="83"/>
      <c r="E38" s="155" t="s">
        <v>46</v>
      </c>
      <c r="F38" s="155"/>
      <c r="G38" s="155"/>
      <c r="H38" s="155"/>
      <c r="I38" s="155"/>
      <c r="J38" s="155"/>
      <c r="K38" s="155"/>
      <c r="L38" s="24"/>
      <c r="M38" s="136">
        <f t="shared" si="1"/>
        <v>154</v>
      </c>
      <c r="N38" s="136">
        <f t="shared" si="0"/>
        <v>6742</v>
      </c>
      <c r="O38" s="136">
        <v>8</v>
      </c>
      <c r="P38" s="136">
        <v>33</v>
      </c>
      <c r="Q38" s="136">
        <v>102</v>
      </c>
      <c r="R38" s="136">
        <v>33</v>
      </c>
      <c r="S38" s="136">
        <v>222</v>
      </c>
      <c r="T38" s="138">
        <v>25</v>
      </c>
      <c r="U38" s="136">
        <v>344</v>
      </c>
      <c r="V38" s="136">
        <v>11</v>
      </c>
      <c r="W38" s="136">
        <v>267</v>
      </c>
      <c r="X38" s="136">
        <v>13</v>
      </c>
      <c r="Y38" s="136">
        <v>513</v>
      </c>
      <c r="Z38" s="136">
        <v>14</v>
      </c>
      <c r="AA38" s="136">
        <v>851</v>
      </c>
      <c r="AB38" s="136">
        <v>8</v>
      </c>
      <c r="AC38" s="136">
        <v>1211</v>
      </c>
      <c r="AD38" s="136">
        <v>4</v>
      </c>
      <c r="AE38" s="136">
        <v>940</v>
      </c>
      <c r="AF38" s="136">
        <v>2</v>
      </c>
      <c r="AG38" s="136">
        <v>2284</v>
      </c>
      <c r="AH38" s="138">
        <v>3</v>
      </c>
      <c r="AI38" s="38"/>
      <c r="AJ38" s="117" t="s">
        <v>111</v>
      </c>
    </row>
    <row r="39" spans="1:36" s="25" customFormat="1" ht="12" customHeight="1">
      <c r="A39" s="1"/>
      <c r="B39" s="89" t="s">
        <v>112</v>
      </c>
      <c r="C39" s="39"/>
      <c r="D39" s="83"/>
      <c r="E39" s="155" t="s">
        <v>47</v>
      </c>
      <c r="F39" s="155"/>
      <c r="G39" s="155"/>
      <c r="H39" s="155"/>
      <c r="I39" s="155"/>
      <c r="J39" s="155"/>
      <c r="K39" s="155"/>
      <c r="L39" s="24"/>
      <c r="M39" s="136">
        <f t="shared" si="1"/>
        <v>47</v>
      </c>
      <c r="N39" s="136">
        <f t="shared" si="0"/>
        <v>506</v>
      </c>
      <c r="O39" s="136">
        <v>10</v>
      </c>
      <c r="P39" s="136">
        <v>16</v>
      </c>
      <c r="Q39" s="136">
        <v>50</v>
      </c>
      <c r="R39" s="136">
        <v>12</v>
      </c>
      <c r="S39" s="136">
        <v>75</v>
      </c>
      <c r="T39" s="138">
        <v>3</v>
      </c>
      <c r="U39" s="136">
        <v>34</v>
      </c>
      <c r="V39" s="136">
        <v>3</v>
      </c>
      <c r="W39" s="136">
        <v>77</v>
      </c>
      <c r="X39" s="136">
        <v>1</v>
      </c>
      <c r="Y39" s="136">
        <v>46</v>
      </c>
      <c r="Z39" s="140">
        <v>1</v>
      </c>
      <c r="AA39" s="140">
        <v>52</v>
      </c>
      <c r="AB39" s="136">
        <v>1</v>
      </c>
      <c r="AC39" s="136">
        <v>162</v>
      </c>
      <c r="AD39" s="139">
        <v>0</v>
      </c>
      <c r="AE39" s="139">
        <v>0</v>
      </c>
      <c r="AF39" s="139">
        <v>0</v>
      </c>
      <c r="AG39" s="139">
        <v>0</v>
      </c>
      <c r="AH39" s="139">
        <v>0</v>
      </c>
      <c r="AI39" s="38"/>
      <c r="AJ39" s="117" t="s">
        <v>112</v>
      </c>
    </row>
    <row r="40" spans="1:36" s="25" customFormat="1" ht="12" customHeight="1">
      <c r="A40" s="1"/>
      <c r="B40" s="89" t="s">
        <v>101</v>
      </c>
      <c r="C40" s="39"/>
      <c r="D40" s="83"/>
      <c r="E40" s="155" t="s">
        <v>190</v>
      </c>
      <c r="F40" s="155"/>
      <c r="G40" s="155"/>
      <c r="H40" s="155"/>
      <c r="I40" s="155"/>
      <c r="J40" s="155"/>
      <c r="K40" s="155"/>
      <c r="L40" s="24"/>
      <c r="M40" s="136">
        <f t="shared" si="1"/>
        <v>394</v>
      </c>
      <c r="N40" s="136">
        <f t="shared" si="0"/>
        <v>11534</v>
      </c>
      <c r="O40" s="136">
        <v>24</v>
      </c>
      <c r="P40" s="141">
        <v>85</v>
      </c>
      <c r="Q40" s="141">
        <v>236</v>
      </c>
      <c r="R40" s="136">
        <v>81</v>
      </c>
      <c r="S40" s="136">
        <v>566</v>
      </c>
      <c r="T40" s="138">
        <v>77</v>
      </c>
      <c r="U40" s="136">
        <v>1097</v>
      </c>
      <c r="V40" s="136">
        <v>42</v>
      </c>
      <c r="W40" s="136">
        <v>1014</v>
      </c>
      <c r="X40" s="136">
        <v>34</v>
      </c>
      <c r="Y40" s="136">
        <v>1259</v>
      </c>
      <c r="Z40" s="136">
        <v>30</v>
      </c>
      <c r="AA40" s="136">
        <v>2114</v>
      </c>
      <c r="AB40" s="136">
        <v>16</v>
      </c>
      <c r="AC40" s="136">
        <v>2114</v>
      </c>
      <c r="AD40" s="136">
        <v>1</v>
      </c>
      <c r="AE40" s="136">
        <v>203</v>
      </c>
      <c r="AF40" s="136">
        <v>4</v>
      </c>
      <c r="AG40" s="136">
        <v>2907</v>
      </c>
      <c r="AH40" s="139">
        <v>0</v>
      </c>
      <c r="AI40" s="38"/>
      <c r="AJ40" s="117" t="s">
        <v>101</v>
      </c>
    </row>
    <row r="41" spans="1:36" s="25" customFormat="1" ht="12" customHeight="1">
      <c r="A41" s="1"/>
      <c r="B41" s="89" t="s">
        <v>113</v>
      </c>
      <c r="C41" s="39"/>
      <c r="D41" s="83"/>
      <c r="E41" s="155" t="s">
        <v>48</v>
      </c>
      <c r="F41" s="155"/>
      <c r="G41" s="155"/>
      <c r="H41" s="155"/>
      <c r="I41" s="155"/>
      <c r="J41" s="155"/>
      <c r="K41" s="155"/>
      <c r="L41" s="24"/>
      <c r="M41" s="136">
        <f t="shared" si="1"/>
        <v>109</v>
      </c>
      <c r="N41" s="136">
        <f t="shared" si="0"/>
        <v>4352</v>
      </c>
      <c r="O41" s="136">
        <v>2</v>
      </c>
      <c r="P41" s="141">
        <v>20</v>
      </c>
      <c r="Q41" s="141">
        <v>53</v>
      </c>
      <c r="R41" s="136">
        <v>14</v>
      </c>
      <c r="S41" s="136">
        <v>94</v>
      </c>
      <c r="T41" s="138">
        <v>30</v>
      </c>
      <c r="U41" s="136">
        <v>415</v>
      </c>
      <c r="V41" s="136">
        <v>11</v>
      </c>
      <c r="W41" s="136">
        <v>259</v>
      </c>
      <c r="X41" s="136">
        <v>14</v>
      </c>
      <c r="Y41" s="136">
        <v>554</v>
      </c>
      <c r="Z41" s="136">
        <v>7</v>
      </c>
      <c r="AA41" s="136">
        <v>412</v>
      </c>
      <c r="AB41" s="136">
        <v>5</v>
      </c>
      <c r="AC41" s="136">
        <v>689</v>
      </c>
      <c r="AD41" s="136">
        <v>3</v>
      </c>
      <c r="AE41" s="136">
        <v>753</v>
      </c>
      <c r="AF41" s="136">
        <v>3</v>
      </c>
      <c r="AG41" s="136">
        <v>1121</v>
      </c>
      <c r="AH41" s="139">
        <v>0</v>
      </c>
      <c r="AI41" s="38"/>
      <c r="AJ41" s="117" t="s">
        <v>113</v>
      </c>
    </row>
    <row r="42" spans="1:36" s="25" customFormat="1" ht="12" customHeight="1">
      <c r="A42" s="1"/>
      <c r="B42" s="89" t="s">
        <v>114</v>
      </c>
      <c r="C42" s="39"/>
      <c r="D42" s="83"/>
      <c r="E42" s="155" t="s">
        <v>49</v>
      </c>
      <c r="F42" s="155"/>
      <c r="G42" s="155"/>
      <c r="H42" s="155"/>
      <c r="I42" s="155"/>
      <c r="J42" s="155"/>
      <c r="K42" s="155"/>
      <c r="L42" s="24"/>
      <c r="M42" s="136">
        <f t="shared" si="1"/>
        <v>17</v>
      </c>
      <c r="N42" s="136">
        <f t="shared" si="0"/>
        <v>301</v>
      </c>
      <c r="O42" s="140">
        <v>4</v>
      </c>
      <c r="P42" s="140">
        <v>4</v>
      </c>
      <c r="Q42" s="140">
        <v>11</v>
      </c>
      <c r="R42" s="136">
        <v>4</v>
      </c>
      <c r="S42" s="136">
        <v>24</v>
      </c>
      <c r="T42" s="138">
        <v>2</v>
      </c>
      <c r="U42" s="136">
        <v>30</v>
      </c>
      <c r="V42" s="139">
        <v>0</v>
      </c>
      <c r="W42" s="139">
        <v>0</v>
      </c>
      <c r="X42" s="139">
        <v>0</v>
      </c>
      <c r="Y42" s="139">
        <v>0</v>
      </c>
      <c r="Z42" s="136">
        <v>3</v>
      </c>
      <c r="AA42" s="136">
        <v>232</v>
      </c>
      <c r="AB42" s="139">
        <v>0</v>
      </c>
      <c r="AC42" s="139">
        <v>0</v>
      </c>
      <c r="AD42" s="139">
        <v>0</v>
      </c>
      <c r="AE42" s="139">
        <v>0</v>
      </c>
      <c r="AF42" s="139">
        <v>0</v>
      </c>
      <c r="AG42" s="139">
        <v>0</v>
      </c>
      <c r="AH42" s="139">
        <v>0</v>
      </c>
      <c r="AI42" s="38"/>
      <c r="AJ42" s="117" t="s">
        <v>114</v>
      </c>
    </row>
    <row r="43" spans="1:36" s="25" customFormat="1" ht="12" customHeight="1">
      <c r="A43" s="1"/>
      <c r="B43" s="89" t="s">
        <v>115</v>
      </c>
      <c r="C43" s="39"/>
      <c r="D43" s="83"/>
      <c r="E43" s="155" t="s">
        <v>50</v>
      </c>
      <c r="F43" s="155"/>
      <c r="G43" s="155"/>
      <c r="H43" s="155"/>
      <c r="I43" s="155"/>
      <c r="J43" s="155"/>
      <c r="K43" s="155"/>
      <c r="L43" s="24"/>
      <c r="M43" s="136">
        <f t="shared" si="1"/>
        <v>369</v>
      </c>
      <c r="N43" s="136">
        <f t="shared" si="0"/>
        <v>4882</v>
      </c>
      <c r="O43" s="136">
        <v>47</v>
      </c>
      <c r="P43" s="136">
        <v>94</v>
      </c>
      <c r="Q43" s="136">
        <v>263</v>
      </c>
      <c r="R43" s="136">
        <v>80</v>
      </c>
      <c r="S43" s="136">
        <v>538</v>
      </c>
      <c r="T43" s="138">
        <v>89</v>
      </c>
      <c r="U43" s="136">
        <v>1224</v>
      </c>
      <c r="V43" s="136">
        <v>29</v>
      </c>
      <c r="W43" s="136">
        <v>657</v>
      </c>
      <c r="X43" s="136">
        <v>12</v>
      </c>
      <c r="Y43" s="136">
        <v>457</v>
      </c>
      <c r="Z43" s="136">
        <v>12</v>
      </c>
      <c r="AA43" s="136">
        <v>832</v>
      </c>
      <c r="AB43" s="136">
        <v>1</v>
      </c>
      <c r="AC43" s="136">
        <v>106</v>
      </c>
      <c r="AD43" s="136">
        <v>2</v>
      </c>
      <c r="AE43" s="136">
        <v>439</v>
      </c>
      <c r="AF43" s="136">
        <v>1</v>
      </c>
      <c r="AG43" s="136">
        <v>319</v>
      </c>
      <c r="AH43" s="136">
        <v>2</v>
      </c>
      <c r="AI43" s="38"/>
      <c r="AJ43" s="117" t="s">
        <v>115</v>
      </c>
    </row>
    <row r="44" spans="1:36" s="25" customFormat="1" ht="12" customHeight="1">
      <c r="A44" s="1"/>
      <c r="B44" s="89" t="s">
        <v>116</v>
      </c>
      <c r="C44" s="39"/>
      <c r="D44" s="83"/>
      <c r="E44" s="155" t="s">
        <v>51</v>
      </c>
      <c r="F44" s="155"/>
      <c r="G44" s="155"/>
      <c r="H44" s="155"/>
      <c r="I44" s="155"/>
      <c r="J44" s="155"/>
      <c r="K44" s="155"/>
      <c r="L44" s="24"/>
      <c r="M44" s="136">
        <f t="shared" si="1"/>
        <v>311</v>
      </c>
      <c r="N44" s="136">
        <f t="shared" si="0"/>
        <v>12203</v>
      </c>
      <c r="O44" s="136">
        <v>25</v>
      </c>
      <c r="P44" s="136">
        <v>88</v>
      </c>
      <c r="Q44" s="136">
        <v>248</v>
      </c>
      <c r="R44" s="136">
        <v>65</v>
      </c>
      <c r="S44" s="136">
        <v>447</v>
      </c>
      <c r="T44" s="138">
        <v>53</v>
      </c>
      <c r="U44" s="136">
        <v>740</v>
      </c>
      <c r="V44" s="136">
        <v>28</v>
      </c>
      <c r="W44" s="136">
        <v>684</v>
      </c>
      <c r="X44" s="136">
        <v>21</v>
      </c>
      <c r="Y44" s="136">
        <v>778</v>
      </c>
      <c r="Z44" s="136">
        <v>18</v>
      </c>
      <c r="AA44" s="136">
        <v>1179</v>
      </c>
      <c r="AB44" s="136">
        <v>4</v>
      </c>
      <c r="AC44" s="136">
        <v>569</v>
      </c>
      <c r="AD44" s="136">
        <v>5</v>
      </c>
      <c r="AE44" s="136">
        <v>1190</v>
      </c>
      <c r="AF44" s="136">
        <v>4</v>
      </c>
      <c r="AG44" s="136">
        <v>6343</v>
      </c>
      <c r="AH44" s="139">
        <v>0</v>
      </c>
      <c r="AI44" s="38"/>
      <c r="AJ44" s="117" t="s">
        <v>116</v>
      </c>
    </row>
    <row r="45" spans="1:36" s="25" customFormat="1" ht="12" customHeight="1">
      <c r="A45" s="1"/>
      <c r="B45" s="89" t="s">
        <v>117</v>
      </c>
      <c r="C45" s="39"/>
      <c r="D45" s="83"/>
      <c r="E45" s="155" t="s">
        <v>52</v>
      </c>
      <c r="F45" s="155"/>
      <c r="G45" s="155"/>
      <c r="H45" s="155"/>
      <c r="I45" s="155"/>
      <c r="J45" s="155"/>
      <c r="K45" s="155"/>
      <c r="L45" s="24"/>
      <c r="M45" s="136">
        <f t="shared" si="1"/>
        <v>111</v>
      </c>
      <c r="N45" s="136">
        <f t="shared" si="0"/>
        <v>4636</v>
      </c>
      <c r="O45" s="136">
        <v>10</v>
      </c>
      <c r="P45" s="141">
        <v>27</v>
      </c>
      <c r="Q45" s="141">
        <v>74</v>
      </c>
      <c r="R45" s="136">
        <v>21</v>
      </c>
      <c r="S45" s="136">
        <v>129</v>
      </c>
      <c r="T45" s="138">
        <v>24</v>
      </c>
      <c r="U45" s="136">
        <v>321</v>
      </c>
      <c r="V45" s="136">
        <v>8</v>
      </c>
      <c r="W45" s="136">
        <v>194</v>
      </c>
      <c r="X45" s="136">
        <v>6</v>
      </c>
      <c r="Y45" s="136">
        <v>219</v>
      </c>
      <c r="Z45" s="136">
        <v>5</v>
      </c>
      <c r="AA45" s="136">
        <v>358</v>
      </c>
      <c r="AB45" s="136">
        <v>3</v>
      </c>
      <c r="AC45" s="136">
        <v>391</v>
      </c>
      <c r="AD45" s="136">
        <v>2</v>
      </c>
      <c r="AE45" s="136">
        <v>479</v>
      </c>
      <c r="AF45" s="136">
        <v>5</v>
      </c>
      <c r="AG45" s="136">
        <v>2461</v>
      </c>
      <c r="AH45" s="139">
        <v>0</v>
      </c>
      <c r="AI45" s="38"/>
      <c r="AJ45" s="117" t="s">
        <v>117</v>
      </c>
    </row>
    <row r="46" spans="1:36" s="25" customFormat="1" ht="12" customHeight="1">
      <c r="A46" s="1"/>
      <c r="B46" s="89" t="s">
        <v>118</v>
      </c>
      <c r="C46" s="39"/>
      <c r="D46" s="83"/>
      <c r="E46" s="155" t="s">
        <v>53</v>
      </c>
      <c r="F46" s="155"/>
      <c r="G46" s="155"/>
      <c r="H46" s="155"/>
      <c r="I46" s="155"/>
      <c r="J46" s="155"/>
      <c r="K46" s="155"/>
      <c r="L46" s="24"/>
      <c r="M46" s="136">
        <f t="shared" si="1"/>
        <v>1441</v>
      </c>
      <c r="N46" s="136">
        <f t="shared" si="0"/>
        <v>18619</v>
      </c>
      <c r="O46" s="136">
        <v>134</v>
      </c>
      <c r="P46" s="136">
        <v>479</v>
      </c>
      <c r="Q46" s="136">
        <v>1360</v>
      </c>
      <c r="R46" s="136">
        <v>344</v>
      </c>
      <c r="S46" s="136">
        <v>2269</v>
      </c>
      <c r="T46" s="138">
        <v>261</v>
      </c>
      <c r="U46" s="136">
        <v>3566</v>
      </c>
      <c r="V46" s="136">
        <v>88</v>
      </c>
      <c r="W46" s="136">
        <v>2075</v>
      </c>
      <c r="X46" s="136">
        <v>78</v>
      </c>
      <c r="Y46" s="136">
        <v>2954</v>
      </c>
      <c r="Z46" s="136">
        <v>33</v>
      </c>
      <c r="AA46" s="136">
        <v>2209</v>
      </c>
      <c r="AB46" s="136">
        <v>18</v>
      </c>
      <c r="AC46" s="136">
        <v>2476</v>
      </c>
      <c r="AD46" s="136">
        <v>3</v>
      </c>
      <c r="AE46" s="136">
        <v>779</v>
      </c>
      <c r="AF46" s="136">
        <v>2</v>
      </c>
      <c r="AG46" s="136">
        <v>797</v>
      </c>
      <c r="AH46" s="138">
        <v>1</v>
      </c>
      <c r="AI46" s="38"/>
      <c r="AJ46" s="117" t="s">
        <v>118</v>
      </c>
    </row>
    <row r="47" spans="1:36" s="25" customFormat="1" ht="12" customHeight="1">
      <c r="A47" s="1"/>
      <c r="B47" s="89" t="s">
        <v>119</v>
      </c>
      <c r="C47" s="39"/>
      <c r="D47" s="83"/>
      <c r="E47" s="155" t="s">
        <v>126</v>
      </c>
      <c r="F47" s="155"/>
      <c r="G47" s="155"/>
      <c r="H47" s="155"/>
      <c r="I47" s="155"/>
      <c r="J47" s="155"/>
      <c r="K47" s="155"/>
      <c r="L47" s="24"/>
      <c r="M47" s="136">
        <f t="shared" si="1"/>
        <v>536</v>
      </c>
      <c r="N47" s="136">
        <f t="shared" si="0"/>
        <v>8700</v>
      </c>
      <c r="O47" s="136">
        <v>69</v>
      </c>
      <c r="P47" s="136">
        <v>191</v>
      </c>
      <c r="Q47" s="136">
        <v>536</v>
      </c>
      <c r="R47" s="136">
        <v>112</v>
      </c>
      <c r="S47" s="136">
        <v>719</v>
      </c>
      <c r="T47" s="138">
        <v>79</v>
      </c>
      <c r="U47" s="136">
        <v>1070</v>
      </c>
      <c r="V47" s="136">
        <v>35</v>
      </c>
      <c r="W47" s="136">
        <v>831</v>
      </c>
      <c r="X47" s="136">
        <v>22</v>
      </c>
      <c r="Y47" s="136">
        <v>852</v>
      </c>
      <c r="Z47" s="136">
        <v>17</v>
      </c>
      <c r="AA47" s="136">
        <v>1184</v>
      </c>
      <c r="AB47" s="136">
        <v>4</v>
      </c>
      <c r="AC47" s="136">
        <v>684</v>
      </c>
      <c r="AD47" s="136">
        <v>1</v>
      </c>
      <c r="AE47" s="136">
        <v>214</v>
      </c>
      <c r="AF47" s="136">
        <v>5</v>
      </c>
      <c r="AG47" s="136">
        <v>2541</v>
      </c>
      <c r="AH47" s="138">
        <v>1</v>
      </c>
      <c r="AI47" s="38"/>
      <c r="AJ47" s="117" t="s">
        <v>119</v>
      </c>
    </row>
    <row r="48" spans="1:36" s="25" customFormat="1" ht="12" customHeight="1">
      <c r="A48" s="1"/>
      <c r="B48" s="89" t="s">
        <v>120</v>
      </c>
      <c r="C48" s="39"/>
      <c r="D48" s="83"/>
      <c r="E48" s="155" t="s">
        <v>127</v>
      </c>
      <c r="F48" s="155"/>
      <c r="G48" s="155"/>
      <c r="H48" s="155"/>
      <c r="I48" s="155"/>
      <c r="J48" s="155"/>
      <c r="K48" s="155"/>
      <c r="L48" s="24"/>
      <c r="M48" s="136">
        <f t="shared" si="1"/>
        <v>1068</v>
      </c>
      <c r="N48" s="136">
        <f t="shared" si="0"/>
        <v>22661</v>
      </c>
      <c r="O48" s="136">
        <v>107</v>
      </c>
      <c r="P48" s="136">
        <v>322</v>
      </c>
      <c r="Q48" s="136">
        <v>893</v>
      </c>
      <c r="R48" s="136">
        <v>268</v>
      </c>
      <c r="S48" s="136">
        <v>1757</v>
      </c>
      <c r="T48" s="138">
        <v>176</v>
      </c>
      <c r="U48" s="136">
        <v>2437</v>
      </c>
      <c r="V48" s="136">
        <v>67</v>
      </c>
      <c r="W48" s="136">
        <v>1616</v>
      </c>
      <c r="X48" s="136">
        <v>59</v>
      </c>
      <c r="Y48" s="136">
        <v>2237</v>
      </c>
      <c r="Z48" s="136">
        <v>39</v>
      </c>
      <c r="AA48" s="136">
        <v>2708</v>
      </c>
      <c r="AB48" s="136">
        <v>10</v>
      </c>
      <c r="AC48" s="136">
        <v>1398</v>
      </c>
      <c r="AD48" s="136">
        <v>4</v>
      </c>
      <c r="AE48" s="136">
        <v>1096</v>
      </c>
      <c r="AF48" s="136">
        <v>14</v>
      </c>
      <c r="AG48" s="136">
        <v>8412</v>
      </c>
      <c r="AH48" s="138">
        <v>2</v>
      </c>
      <c r="AI48" s="38"/>
      <c r="AJ48" s="117" t="s">
        <v>120</v>
      </c>
    </row>
    <row r="49" spans="1:36" s="25" customFormat="1" ht="12" customHeight="1">
      <c r="A49" s="1"/>
      <c r="B49" s="89" t="s">
        <v>121</v>
      </c>
      <c r="C49" s="39"/>
      <c r="D49" s="83"/>
      <c r="E49" s="155" t="s">
        <v>128</v>
      </c>
      <c r="F49" s="155"/>
      <c r="G49" s="155"/>
      <c r="H49" s="155"/>
      <c r="I49" s="155"/>
      <c r="J49" s="155"/>
      <c r="K49" s="155"/>
      <c r="L49" s="24"/>
      <c r="M49" s="136">
        <f t="shared" si="1"/>
        <v>118</v>
      </c>
      <c r="N49" s="136">
        <f t="shared" si="0"/>
        <v>2856</v>
      </c>
      <c r="O49" s="136">
        <v>5</v>
      </c>
      <c r="P49" s="141">
        <v>46</v>
      </c>
      <c r="Q49" s="141">
        <v>138</v>
      </c>
      <c r="R49" s="136">
        <v>27</v>
      </c>
      <c r="S49" s="136">
        <v>189</v>
      </c>
      <c r="T49" s="138">
        <v>18</v>
      </c>
      <c r="U49" s="136">
        <v>257</v>
      </c>
      <c r="V49" s="136">
        <v>8</v>
      </c>
      <c r="W49" s="136">
        <v>185</v>
      </c>
      <c r="X49" s="136">
        <v>2</v>
      </c>
      <c r="Y49" s="136">
        <v>84</v>
      </c>
      <c r="Z49" s="136">
        <v>4</v>
      </c>
      <c r="AA49" s="136">
        <v>277</v>
      </c>
      <c r="AB49" s="136">
        <v>4</v>
      </c>
      <c r="AC49" s="136">
        <v>577</v>
      </c>
      <c r="AD49" s="136">
        <v>2</v>
      </c>
      <c r="AE49" s="136">
        <v>500</v>
      </c>
      <c r="AF49" s="136">
        <v>2</v>
      </c>
      <c r="AG49" s="136">
        <v>644</v>
      </c>
      <c r="AH49" s="139">
        <v>0</v>
      </c>
      <c r="AI49" s="38"/>
      <c r="AJ49" s="117" t="s">
        <v>121</v>
      </c>
    </row>
    <row r="50" spans="1:36" s="25" customFormat="1" ht="12" customHeight="1">
      <c r="A50" s="1"/>
      <c r="B50" s="89" t="s">
        <v>122</v>
      </c>
      <c r="C50" s="39"/>
      <c r="D50" s="83"/>
      <c r="E50" s="155" t="s">
        <v>129</v>
      </c>
      <c r="F50" s="155"/>
      <c r="G50" s="155"/>
      <c r="H50" s="155"/>
      <c r="I50" s="155"/>
      <c r="J50" s="155"/>
      <c r="K50" s="155"/>
      <c r="L50" s="24"/>
      <c r="M50" s="136">
        <f t="shared" si="1"/>
        <v>95</v>
      </c>
      <c r="N50" s="136">
        <f t="shared" si="0"/>
        <v>8950</v>
      </c>
      <c r="O50" s="136">
        <v>4</v>
      </c>
      <c r="P50" s="141">
        <v>19</v>
      </c>
      <c r="Q50" s="141">
        <v>58</v>
      </c>
      <c r="R50" s="136">
        <v>22</v>
      </c>
      <c r="S50" s="136">
        <v>151</v>
      </c>
      <c r="T50" s="138">
        <v>12</v>
      </c>
      <c r="U50" s="136">
        <v>163</v>
      </c>
      <c r="V50" s="136">
        <v>6</v>
      </c>
      <c r="W50" s="136">
        <v>141</v>
      </c>
      <c r="X50" s="136">
        <v>7</v>
      </c>
      <c r="Y50" s="136">
        <v>264</v>
      </c>
      <c r="Z50" s="136">
        <v>10</v>
      </c>
      <c r="AA50" s="136">
        <v>721</v>
      </c>
      <c r="AB50" s="136">
        <v>5</v>
      </c>
      <c r="AC50" s="136">
        <v>626</v>
      </c>
      <c r="AD50" s="136">
        <v>3</v>
      </c>
      <c r="AE50" s="136">
        <v>770</v>
      </c>
      <c r="AF50" s="136">
        <v>7</v>
      </c>
      <c r="AG50" s="136">
        <v>6052</v>
      </c>
      <c r="AH50" s="139">
        <v>0</v>
      </c>
      <c r="AI50" s="38"/>
      <c r="AJ50" s="117" t="s">
        <v>122</v>
      </c>
    </row>
    <row r="51" spans="1:36" s="25" customFormat="1" ht="12" customHeight="1">
      <c r="A51" s="1"/>
      <c r="B51" s="89" t="s">
        <v>123</v>
      </c>
      <c r="C51" s="39"/>
      <c r="D51" s="83"/>
      <c r="E51" s="155" t="s">
        <v>130</v>
      </c>
      <c r="F51" s="155"/>
      <c r="G51" s="155"/>
      <c r="H51" s="155"/>
      <c r="I51" s="155"/>
      <c r="J51" s="155"/>
      <c r="K51" s="155"/>
      <c r="L51" s="24"/>
      <c r="M51" s="136">
        <f t="shared" si="1"/>
        <v>393</v>
      </c>
      <c r="N51" s="136">
        <f t="shared" si="0"/>
        <v>11685</v>
      </c>
      <c r="O51" s="136">
        <v>38</v>
      </c>
      <c r="P51" s="136">
        <v>115</v>
      </c>
      <c r="Q51" s="136">
        <v>338</v>
      </c>
      <c r="R51" s="136">
        <v>85</v>
      </c>
      <c r="S51" s="136">
        <v>566</v>
      </c>
      <c r="T51" s="138">
        <v>60</v>
      </c>
      <c r="U51" s="136">
        <v>847</v>
      </c>
      <c r="V51" s="136">
        <v>28</v>
      </c>
      <c r="W51" s="136">
        <v>676</v>
      </c>
      <c r="X51" s="136">
        <v>24</v>
      </c>
      <c r="Y51" s="136">
        <v>889</v>
      </c>
      <c r="Z51" s="136">
        <v>27</v>
      </c>
      <c r="AA51" s="136">
        <v>1929</v>
      </c>
      <c r="AB51" s="136">
        <v>5</v>
      </c>
      <c r="AC51" s="136">
        <v>715</v>
      </c>
      <c r="AD51" s="136">
        <v>3</v>
      </c>
      <c r="AE51" s="136">
        <v>743</v>
      </c>
      <c r="AF51" s="136">
        <v>8</v>
      </c>
      <c r="AG51" s="136">
        <v>4944</v>
      </c>
      <c r="AH51" s="139">
        <v>0</v>
      </c>
      <c r="AI51" s="38"/>
      <c r="AJ51" s="117" t="s">
        <v>123</v>
      </c>
    </row>
    <row r="52" spans="1:36" s="25" customFormat="1" ht="12" customHeight="1">
      <c r="A52" s="1"/>
      <c r="B52" s="89" t="s">
        <v>124</v>
      </c>
      <c r="C52" s="39"/>
      <c r="D52" s="83"/>
      <c r="E52" s="155" t="s">
        <v>131</v>
      </c>
      <c r="F52" s="155"/>
      <c r="G52" s="155"/>
      <c r="H52" s="155"/>
      <c r="I52" s="155"/>
      <c r="J52" s="155"/>
      <c r="K52" s="155"/>
      <c r="L52" s="24"/>
      <c r="M52" s="136">
        <f t="shared" si="1"/>
        <v>39</v>
      </c>
      <c r="N52" s="136">
        <f t="shared" si="0"/>
        <v>4130</v>
      </c>
      <c r="O52" s="136">
        <v>6</v>
      </c>
      <c r="P52" s="136">
        <v>7</v>
      </c>
      <c r="Q52" s="136">
        <v>17</v>
      </c>
      <c r="R52" s="136">
        <v>6</v>
      </c>
      <c r="S52" s="136">
        <v>41</v>
      </c>
      <c r="T52" s="138">
        <v>4</v>
      </c>
      <c r="U52" s="136">
        <v>52</v>
      </c>
      <c r="V52" s="136">
        <v>3</v>
      </c>
      <c r="W52" s="136">
        <v>78</v>
      </c>
      <c r="X52" s="136">
        <v>4</v>
      </c>
      <c r="Y52" s="136">
        <v>167</v>
      </c>
      <c r="Z52" s="136">
        <v>4</v>
      </c>
      <c r="AA52" s="136">
        <v>273</v>
      </c>
      <c r="AB52" s="136">
        <v>1</v>
      </c>
      <c r="AC52" s="136">
        <v>131</v>
      </c>
      <c r="AD52" s="136">
        <v>2</v>
      </c>
      <c r="AE52" s="136">
        <v>485</v>
      </c>
      <c r="AF52" s="136">
        <v>2</v>
      </c>
      <c r="AG52" s="136">
        <v>2880</v>
      </c>
      <c r="AH52" s="139">
        <v>0</v>
      </c>
      <c r="AI52" s="38"/>
      <c r="AJ52" s="117" t="s">
        <v>124</v>
      </c>
    </row>
    <row r="53" spans="1:36" s="25" customFormat="1" ht="12" customHeight="1">
      <c r="A53" s="1"/>
      <c r="B53" s="89" t="s">
        <v>125</v>
      </c>
      <c r="C53" s="39"/>
      <c r="D53" s="83"/>
      <c r="E53" s="155" t="s">
        <v>133</v>
      </c>
      <c r="F53" s="155"/>
      <c r="G53" s="155"/>
      <c r="H53" s="155"/>
      <c r="I53" s="155"/>
      <c r="J53" s="155"/>
      <c r="K53" s="155"/>
      <c r="L53" s="24"/>
      <c r="M53" s="136">
        <f t="shared" si="1"/>
        <v>956</v>
      </c>
      <c r="N53" s="136">
        <f t="shared" si="0"/>
        <v>47351</v>
      </c>
      <c r="O53" s="136">
        <v>71</v>
      </c>
      <c r="P53" s="136">
        <v>184</v>
      </c>
      <c r="Q53" s="136">
        <v>523</v>
      </c>
      <c r="R53" s="136">
        <v>188</v>
      </c>
      <c r="S53" s="136">
        <v>1277</v>
      </c>
      <c r="T53" s="138">
        <v>229</v>
      </c>
      <c r="U53" s="136">
        <v>3137</v>
      </c>
      <c r="V53" s="136">
        <v>80</v>
      </c>
      <c r="W53" s="136">
        <v>1922</v>
      </c>
      <c r="X53" s="136">
        <v>86</v>
      </c>
      <c r="Y53" s="136">
        <v>3173</v>
      </c>
      <c r="Z53" s="136">
        <v>53</v>
      </c>
      <c r="AA53" s="136">
        <v>3653</v>
      </c>
      <c r="AB53" s="136">
        <v>32</v>
      </c>
      <c r="AC53" s="136">
        <v>4480</v>
      </c>
      <c r="AD53" s="136">
        <v>13</v>
      </c>
      <c r="AE53" s="136">
        <v>3111</v>
      </c>
      <c r="AF53" s="136">
        <v>19</v>
      </c>
      <c r="AG53" s="136">
        <v>26004</v>
      </c>
      <c r="AH53" s="138">
        <v>1</v>
      </c>
      <c r="AI53" s="38"/>
      <c r="AJ53" s="117" t="s">
        <v>125</v>
      </c>
    </row>
    <row r="54" spans="1:36" s="25" customFormat="1" ht="12" customHeight="1">
      <c r="A54" s="1"/>
      <c r="B54" s="89" t="s">
        <v>132</v>
      </c>
      <c r="C54" s="39"/>
      <c r="D54" s="83"/>
      <c r="E54" s="155" t="s">
        <v>54</v>
      </c>
      <c r="F54" s="155"/>
      <c r="G54" s="155"/>
      <c r="H54" s="155"/>
      <c r="I54" s="155"/>
      <c r="J54" s="155"/>
      <c r="K54" s="155"/>
      <c r="L54" s="24"/>
      <c r="M54" s="136">
        <f t="shared" si="1"/>
        <v>715</v>
      </c>
      <c r="N54" s="136">
        <f t="shared" si="0"/>
        <v>5664</v>
      </c>
      <c r="O54" s="136">
        <v>125</v>
      </c>
      <c r="P54" s="136">
        <v>335</v>
      </c>
      <c r="Q54" s="136">
        <v>904</v>
      </c>
      <c r="R54" s="136">
        <v>136</v>
      </c>
      <c r="S54" s="136">
        <v>884</v>
      </c>
      <c r="T54" s="138">
        <v>59</v>
      </c>
      <c r="U54" s="136">
        <v>826</v>
      </c>
      <c r="V54" s="136">
        <v>29</v>
      </c>
      <c r="W54" s="136">
        <v>689</v>
      </c>
      <c r="X54" s="136">
        <v>16</v>
      </c>
      <c r="Y54" s="136">
        <v>599</v>
      </c>
      <c r="Z54" s="136">
        <v>8</v>
      </c>
      <c r="AA54" s="136">
        <v>516</v>
      </c>
      <c r="AB54" s="136">
        <v>5</v>
      </c>
      <c r="AC54" s="136">
        <v>639</v>
      </c>
      <c r="AD54" s="136">
        <v>2</v>
      </c>
      <c r="AE54" s="136">
        <v>482</v>
      </c>
      <c r="AF54" s="139">
        <v>0</v>
      </c>
      <c r="AG54" s="139">
        <v>0</v>
      </c>
      <c r="AH54" s="139">
        <v>0</v>
      </c>
      <c r="AI54" s="38"/>
      <c r="AJ54" s="117" t="s">
        <v>132</v>
      </c>
    </row>
    <row r="55" spans="1:36" s="25" customFormat="1" ht="4.5" customHeight="1">
      <c r="A55" s="1"/>
      <c r="B55" s="89"/>
      <c r="C55" s="39"/>
      <c r="D55" s="83"/>
      <c r="E55" s="82"/>
      <c r="F55" s="82"/>
      <c r="G55" s="82"/>
      <c r="H55" s="82"/>
      <c r="I55" s="79"/>
      <c r="J55" s="79"/>
      <c r="K55" s="79"/>
      <c r="L55" s="24"/>
      <c r="M55" s="136"/>
      <c r="N55" s="132"/>
      <c r="O55" s="136"/>
      <c r="P55" s="136"/>
      <c r="Q55" s="136"/>
      <c r="R55" s="136"/>
      <c r="S55" s="136"/>
      <c r="T55" s="138"/>
      <c r="U55" s="136"/>
      <c r="V55" s="136"/>
      <c r="W55" s="136"/>
      <c r="X55" s="136"/>
      <c r="Y55" s="136"/>
      <c r="Z55" s="136"/>
      <c r="AA55" s="136"/>
      <c r="AB55" s="136"/>
      <c r="AC55" s="136"/>
      <c r="AD55" s="141"/>
      <c r="AE55" s="141"/>
      <c r="AF55" s="136"/>
      <c r="AG55" s="136"/>
      <c r="AH55" s="140"/>
      <c r="AI55" s="40"/>
      <c r="AJ55" s="117"/>
    </row>
    <row r="56" spans="1:36" s="25" customFormat="1" ht="12" customHeight="1">
      <c r="A56" s="1"/>
      <c r="B56" s="129" t="s">
        <v>173</v>
      </c>
      <c r="C56" s="126"/>
      <c r="D56" s="160" t="s">
        <v>55</v>
      </c>
      <c r="E56" s="160"/>
      <c r="F56" s="160"/>
      <c r="G56" s="160"/>
      <c r="H56" s="160"/>
      <c r="I56" s="160"/>
      <c r="J56" s="160"/>
      <c r="K56" s="160"/>
      <c r="L56" s="24"/>
      <c r="M56" s="132">
        <v>106</v>
      </c>
      <c r="N56" s="132">
        <v>5774</v>
      </c>
      <c r="O56" s="132">
        <v>5</v>
      </c>
      <c r="P56" s="132">
        <v>24</v>
      </c>
      <c r="Q56" s="132">
        <v>62</v>
      </c>
      <c r="R56" s="132">
        <v>17</v>
      </c>
      <c r="S56" s="132">
        <v>108</v>
      </c>
      <c r="T56" s="133">
        <v>17</v>
      </c>
      <c r="U56" s="132">
        <v>233</v>
      </c>
      <c r="V56" s="132">
        <v>12</v>
      </c>
      <c r="W56" s="132">
        <v>288</v>
      </c>
      <c r="X56" s="132">
        <v>9</v>
      </c>
      <c r="Y56" s="132">
        <v>332</v>
      </c>
      <c r="Z56" s="132">
        <v>7</v>
      </c>
      <c r="AA56" s="132">
        <v>576</v>
      </c>
      <c r="AB56" s="132">
        <v>8</v>
      </c>
      <c r="AC56" s="132">
        <v>991</v>
      </c>
      <c r="AD56" s="142">
        <v>2</v>
      </c>
      <c r="AE56" s="142">
        <v>506</v>
      </c>
      <c r="AF56" s="132">
        <v>2</v>
      </c>
      <c r="AG56" s="132">
        <v>2673</v>
      </c>
      <c r="AH56" s="133">
        <v>3</v>
      </c>
      <c r="AI56" s="30"/>
      <c r="AJ56" s="116" t="s">
        <v>173</v>
      </c>
    </row>
    <row r="57" spans="1:36" s="25" customFormat="1" ht="12" customHeight="1">
      <c r="A57" s="1"/>
      <c r="B57" s="89" t="s">
        <v>56</v>
      </c>
      <c r="C57" s="39"/>
      <c r="D57" s="83"/>
      <c r="E57" s="155" t="s">
        <v>57</v>
      </c>
      <c r="F57" s="155"/>
      <c r="G57" s="155"/>
      <c r="H57" s="155"/>
      <c r="I57" s="155"/>
      <c r="J57" s="155"/>
      <c r="K57" s="155"/>
      <c r="L57" s="24"/>
      <c r="M57" s="136">
        <f>SUM(O57:P57,R57,T57,V57,X57,Z57,AB57,AD57,AF57,AH57)</f>
        <v>48</v>
      </c>
      <c r="N57" s="136">
        <f t="shared" si="0"/>
        <v>4442</v>
      </c>
      <c r="O57" s="136">
        <v>3</v>
      </c>
      <c r="P57" s="136">
        <v>9</v>
      </c>
      <c r="Q57" s="136">
        <v>23</v>
      </c>
      <c r="R57" s="136">
        <v>5</v>
      </c>
      <c r="S57" s="136">
        <v>32</v>
      </c>
      <c r="T57" s="138">
        <v>5</v>
      </c>
      <c r="U57" s="136">
        <v>65</v>
      </c>
      <c r="V57" s="136">
        <v>4</v>
      </c>
      <c r="W57" s="136">
        <v>105</v>
      </c>
      <c r="X57" s="136">
        <v>5</v>
      </c>
      <c r="Y57" s="136">
        <v>184</v>
      </c>
      <c r="Z57" s="136">
        <v>6</v>
      </c>
      <c r="AA57" s="136">
        <v>510</v>
      </c>
      <c r="AB57" s="136">
        <v>7</v>
      </c>
      <c r="AC57" s="136">
        <v>887</v>
      </c>
      <c r="AD57" s="140">
        <v>2</v>
      </c>
      <c r="AE57" s="140">
        <v>506</v>
      </c>
      <c r="AF57" s="136">
        <v>1</v>
      </c>
      <c r="AG57" s="136">
        <v>2127</v>
      </c>
      <c r="AH57" s="138">
        <v>1</v>
      </c>
      <c r="AI57" s="38"/>
      <c r="AJ57" s="117" t="s">
        <v>56</v>
      </c>
    </row>
    <row r="58" spans="1:36" s="25" customFormat="1" ht="12" customHeight="1">
      <c r="A58" s="1"/>
      <c r="B58" s="89" t="s">
        <v>58</v>
      </c>
      <c r="C58" s="39"/>
      <c r="D58" s="83"/>
      <c r="E58" s="155" t="s">
        <v>59</v>
      </c>
      <c r="F58" s="155"/>
      <c r="G58" s="155"/>
      <c r="H58" s="155"/>
      <c r="I58" s="155"/>
      <c r="J58" s="155"/>
      <c r="K58" s="155"/>
      <c r="L58" s="24"/>
      <c r="M58" s="136">
        <f>SUM(O58:P58,R58,T58,V58,X58,Z58,AB58,AD58,AF58,AH58)</f>
        <v>18</v>
      </c>
      <c r="N58" s="136">
        <f t="shared" si="0"/>
        <v>824</v>
      </c>
      <c r="O58" s="139">
        <v>0</v>
      </c>
      <c r="P58" s="140">
        <v>6</v>
      </c>
      <c r="Q58" s="140">
        <v>16</v>
      </c>
      <c r="R58" s="136">
        <v>3</v>
      </c>
      <c r="S58" s="136">
        <v>20</v>
      </c>
      <c r="T58" s="138">
        <v>3</v>
      </c>
      <c r="U58" s="136">
        <v>46</v>
      </c>
      <c r="V58" s="136">
        <v>1</v>
      </c>
      <c r="W58" s="136">
        <v>26</v>
      </c>
      <c r="X58" s="136">
        <v>2</v>
      </c>
      <c r="Y58" s="136">
        <v>66</v>
      </c>
      <c r="Z58" s="139">
        <v>0</v>
      </c>
      <c r="AA58" s="139">
        <v>0</v>
      </c>
      <c r="AB58" s="136">
        <v>1</v>
      </c>
      <c r="AC58" s="136">
        <v>104</v>
      </c>
      <c r="AD58" s="139">
        <v>0</v>
      </c>
      <c r="AE58" s="139">
        <v>0</v>
      </c>
      <c r="AF58" s="136">
        <v>1</v>
      </c>
      <c r="AG58" s="136">
        <v>546</v>
      </c>
      <c r="AH58" s="138">
        <v>1</v>
      </c>
      <c r="AI58" s="38"/>
      <c r="AJ58" s="117" t="s">
        <v>58</v>
      </c>
    </row>
    <row r="59" spans="1:36" s="25" customFormat="1" ht="12" customHeight="1">
      <c r="A59" s="1"/>
      <c r="B59" s="89" t="s">
        <v>60</v>
      </c>
      <c r="C59" s="125"/>
      <c r="D59" s="83"/>
      <c r="E59" s="155" t="s">
        <v>61</v>
      </c>
      <c r="F59" s="155"/>
      <c r="G59" s="155"/>
      <c r="H59" s="155"/>
      <c r="I59" s="155"/>
      <c r="J59" s="155"/>
      <c r="K59" s="155"/>
      <c r="L59" s="24"/>
      <c r="M59" s="136">
        <f>SUM(O59:P59,R59,T59,V59,X59,Z59,AB59,AD59,AF59,AH59)</f>
        <v>1</v>
      </c>
      <c r="N59" s="136">
        <f>SUM(O59,Q59,S59,U59,W59,Y59,AA59,AC59,AE59,AG59)</f>
        <v>2</v>
      </c>
      <c r="O59" s="139">
        <v>0</v>
      </c>
      <c r="P59" s="136">
        <v>1</v>
      </c>
      <c r="Q59" s="136">
        <v>2</v>
      </c>
      <c r="R59" s="139">
        <v>0</v>
      </c>
      <c r="S59" s="139">
        <v>0</v>
      </c>
      <c r="T59" s="139">
        <v>0</v>
      </c>
      <c r="U59" s="139">
        <v>0</v>
      </c>
      <c r="V59" s="139">
        <v>0</v>
      </c>
      <c r="W59" s="139">
        <v>0</v>
      </c>
      <c r="X59" s="139">
        <v>0</v>
      </c>
      <c r="Y59" s="139">
        <v>0</v>
      </c>
      <c r="Z59" s="139">
        <v>0</v>
      </c>
      <c r="AA59" s="139">
        <v>0</v>
      </c>
      <c r="AB59" s="139">
        <v>0</v>
      </c>
      <c r="AC59" s="139">
        <v>0</v>
      </c>
      <c r="AD59" s="139">
        <v>0</v>
      </c>
      <c r="AE59" s="139">
        <v>0</v>
      </c>
      <c r="AF59" s="139">
        <v>0</v>
      </c>
      <c r="AG59" s="139">
        <v>0</v>
      </c>
      <c r="AH59" s="139">
        <v>0</v>
      </c>
      <c r="AI59" s="38"/>
      <c r="AJ59" s="117" t="s">
        <v>60</v>
      </c>
    </row>
    <row r="60" spans="1:36" s="25" customFormat="1" ht="12" customHeight="1">
      <c r="A60" s="1"/>
      <c r="B60" s="89" t="s">
        <v>62</v>
      </c>
      <c r="C60" s="39"/>
      <c r="D60" s="83"/>
      <c r="E60" s="155" t="s">
        <v>63</v>
      </c>
      <c r="F60" s="155"/>
      <c r="G60" s="155"/>
      <c r="H60" s="155"/>
      <c r="I60" s="155"/>
      <c r="J60" s="155"/>
      <c r="K60" s="155"/>
      <c r="L60" s="24"/>
      <c r="M60" s="136">
        <f>SUM(O60:P60,R60,T60,V60,X60,Z60,AB60,AD60,AF60,AH60)</f>
        <v>39</v>
      </c>
      <c r="N60" s="136">
        <f t="shared" si="0"/>
        <v>506</v>
      </c>
      <c r="O60" s="136">
        <v>2</v>
      </c>
      <c r="P60" s="136">
        <v>8</v>
      </c>
      <c r="Q60" s="136">
        <v>21</v>
      </c>
      <c r="R60" s="136">
        <v>9</v>
      </c>
      <c r="S60" s="136">
        <v>56</v>
      </c>
      <c r="T60" s="138">
        <v>9</v>
      </c>
      <c r="U60" s="136">
        <v>122</v>
      </c>
      <c r="V60" s="136">
        <v>7</v>
      </c>
      <c r="W60" s="136">
        <v>157</v>
      </c>
      <c r="X60" s="136">
        <v>2</v>
      </c>
      <c r="Y60" s="136">
        <v>82</v>
      </c>
      <c r="Z60" s="136">
        <v>1</v>
      </c>
      <c r="AA60" s="136">
        <v>66</v>
      </c>
      <c r="AB60" s="139">
        <v>0</v>
      </c>
      <c r="AC60" s="139">
        <v>0</v>
      </c>
      <c r="AD60" s="139">
        <v>0</v>
      </c>
      <c r="AE60" s="139">
        <v>0</v>
      </c>
      <c r="AF60" s="139">
        <v>0</v>
      </c>
      <c r="AG60" s="139">
        <v>0</v>
      </c>
      <c r="AH60" s="138">
        <v>1</v>
      </c>
      <c r="AI60" s="38"/>
      <c r="AJ60" s="117" t="s">
        <v>62</v>
      </c>
    </row>
    <row r="61" spans="1:36" s="25" customFormat="1" ht="4.5" customHeight="1">
      <c r="A61" s="1"/>
      <c r="B61" s="89"/>
      <c r="C61" s="39"/>
      <c r="D61" s="83"/>
      <c r="E61" s="82"/>
      <c r="F61" s="82"/>
      <c r="G61" s="82"/>
      <c r="H61" s="82"/>
      <c r="I61" s="79"/>
      <c r="J61" s="79"/>
      <c r="K61" s="79"/>
      <c r="L61" s="24"/>
      <c r="M61" s="136"/>
      <c r="N61" s="132"/>
      <c r="O61" s="136"/>
      <c r="P61" s="136"/>
      <c r="Q61" s="136"/>
      <c r="R61" s="136"/>
      <c r="S61" s="136"/>
      <c r="T61" s="138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8"/>
      <c r="AI61" s="40"/>
      <c r="AJ61" s="117"/>
    </row>
    <row r="62" spans="1:36" s="25" customFormat="1" ht="12" customHeight="1">
      <c r="A62" s="1"/>
      <c r="B62" s="129" t="s">
        <v>174</v>
      </c>
      <c r="C62" s="126"/>
      <c r="D62" s="156" t="s">
        <v>64</v>
      </c>
      <c r="E62" s="156"/>
      <c r="F62" s="156"/>
      <c r="G62" s="156"/>
      <c r="H62" s="156"/>
      <c r="I62" s="156"/>
      <c r="J62" s="156"/>
      <c r="K62" s="156"/>
      <c r="L62" s="24"/>
      <c r="M62" s="132">
        <v>1247</v>
      </c>
      <c r="N62" s="132">
        <v>19903</v>
      </c>
      <c r="O62" s="132">
        <v>208</v>
      </c>
      <c r="P62" s="132">
        <v>398</v>
      </c>
      <c r="Q62" s="132">
        <v>1121</v>
      </c>
      <c r="R62" s="132">
        <v>265</v>
      </c>
      <c r="S62" s="132">
        <v>1745</v>
      </c>
      <c r="T62" s="133">
        <v>142</v>
      </c>
      <c r="U62" s="132">
        <v>1911</v>
      </c>
      <c r="V62" s="132">
        <v>70</v>
      </c>
      <c r="W62" s="132">
        <v>1690</v>
      </c>
      <c r="X62" s="132">
        <v>63</v>
      </c>
      <c r="Y62" s="132">
        <v>2403</v>
      </c>
      <c r="Z62" s="132">
        <v>37</v>
      </c>
      <c r="AA62" s="132">
        <v>2480</v>
      </c>
      <c r="AB62" s="132">
        <v>24</v>
      </c>
      <c r="AC62" s="132">
        <v>3504</v>
      </c>
      <c r="AD62" s="132">
        <v>11</v>
      </c>
      <c r="AE62" s="132">
        <v>2663</v>
      </c>
      <c r="AF62" s="132">
        <v>4</v>
      </c>
      <c r="AG62" s="132">
        <v>2178</v>
      </c>
      <c r="AH62" s="133">
        <v>25</v>
      </c>
      <c r="AI62" s="30"/>
      <c r="AJ62" s="116" t="s">
        <v>174</v>
      </c>
    </row>
    <row r="63" spans="1:36" s="25" customFormat="1" ht="12" customHeight="1">
      <c r="A63" s="1"/>
      <c r="B63" s="89">
        <v>37</v>
      </c>
      <c r="C63" s="39"/>
      <c r="D63" s="83"/>
      <c r="E63" s="155" t="s">
        <v>65</v>
      </c>
      <c r="F63" s="155"/>
      <c r="G63" s="155"/>
      <c r="H63" s="155"/>
      <c r="I63" s="155"/>
      <c r="J63" s="155"/>
      <c r="K63" s="155"/>
      <c r="L63" s="24"/>
      <c r="M63" s="136">
        <f>SUM(O63:P63,R63,T63,V63,X63,Z63,AB63,AD63,AF63,AH63)</f>
        <v>127</v>
      </c>
      <c r="N63" s="136">
        <f t="shared" si="0"/>
        <v>3691</v>
      </c>
      <c r="O63" s="136">
        <v>11</v>
      </c>
      <c r="P63" s="136">
        <v>39</v>
      </c>
      <c r="Q63" s="136">
        <v>112</v>
      </c>
      <c r="R63" s="136">
        <v>35</v>
      </c>
      <c r="S63" s="136">
        <v>235</v>
      </c>
      <c r="T63" s="138">
        <v>11</v>
      </c>
      <c r="U63" s="136">
        <v>139</v>
      </c>
      <c r="V63" s="136">
        <v>8</v>
      </c>
      <c r="W63" s="136">
        <v>197</v>
      </c>
      <c r="X63" s="136">
        <v>2</v>
      </c>
      <c r="Y63" s="136">
        <v>71</v>
      </c>
      <c r="Z63" s="136">
        <v>7</v>
      </c>
      <c r="AA63" s="136">
        <v>434</v>
      </c>
      <c r="AB63" s="136">
        <v>9</v>
      </c>
      <c r="AC63" s="136">
        <v>1334</v>
      </c>
      <c r="AD63" s="139">
        <v>0</v>
      </c>
      <c r="AE63" s="139">
        <v>0</v>
      </c>
      <c r="AF63" s="136">
        <v>2</v>
      </c>
      <c r="AG63" s="136">
        <v>1158</v>
      </c>
      <c r="AH63" s="138">
        <v>3</v>
      </c>
      <c r="AI63" s="38"/>
      <c r="AJ63" s="117">
        <v>37</v>
      </c>
    </row>
    <row r="64" spans="1:36" s="25" customFormat="1" ht="12" customHeight="1">
      <c r="A64" s="1"/>
      <c r="B64" s="89">
        <v>38</v>
      </c>
      <c r="C64" s="39"/>
      <c r="D64" s="83"/>
      <c r="E64" s="155" t="s">
        <v>66</v>
      </c>
      <c r="F64" s="155"/>
      <c r="G64" s="155"/>
      <c r="H64" s="155"/>
      <c r="I64" s="155"/>
      <c r="J64" s="155"/>
      <c r="K64" s="155"/>
      <c r="L64" s="24"/>
      <c r="M64" s="136">
        <f>SUM(O64:P64,R64,T64,V64,X64,Z64,AB64,AD64,AF64,AH64)</f>
        <v>45</v>
      </c>
      <c r="N64" s="136">
        <f t="shared" si="0"/>
        <v>1378</v>
      </c>
      <c r="O64" s="140">
        <v>1</v>
      </c>
      <c r="P64" s="140">
        <v>16</v>
      </c>
      <c r="Q64" s="140">
        <v>47</v>
      </c>
      <c r="R64" s="136">
        <v>8</v>
      </c>
      <c r="S64" s="136">
        <v>51</v>
      </c>
      <c r="T64" s="138">
        <v>8</v>
      </c>
      <c r="U64" s="136">
        <v>118</v>
      </c>
      <c r="V64" s="136">
        <v>3</v>
      </c>
      <c r="W64" s="136">
        <v>67</v>
      </c>
      <c r="X64" s="136">
        <v>3</v>
      </c>
      <c r="Y64" s="136">
        <v>124</v>
      </c>
      <c r="Z64" s="136">
        <v>1</v>
      </c>
      <c r="AA64" s="136">
        <v>85</v>
      </c>
      <c r="AB64" s="136">
        <v>4</v>
      </c>
      <c r="AC64" s="136">
        <v>587</v>
      </c>
      <c r="AD64" s="136">
        <v>1</v>
      </c>
      <c r="AE64" s="136">
        <v>298</v>
      </c>
      <c r="AF64" s="139">
        <v>0</v>
      </c>
      <c r="AG64" s="139">
        <v>0</v>
      </c>
      <c r="AH64" s="139">
        <v>0</v>
      </c>
      <c r="AI64" s="38"/>
      <c r="AJ64" s="117">
        <v>38</v>
      </c>
    </row>
    <row r="65" spans="1:36" s="25" customFormat="1" ht="12" customHeight="1">
      <c r="A65" s="1"/>
      <c r="B65" s="89" t="s">
        <v>67</v>
      </c>
      <c r="C65" s="39"/>
      <c r="D65" s="83"/>
      <c r="E65" s="155" t="s">
        <v>68</v>
      </c>
      <c r="F65" s="155"/>
      <c r="G65" s="155"/>
      <c r="H65" s="155"/>
      <c r="I65" s="155"/>
      <c r="J65" s="155"/>
      <c r="K65" s="155"/>
      <c r="L65" s="24"/>
      <c r="M65" s="136">
        <f>SUM(O65:P65,R65,T65,V65,X65,Z65,AB65,AD65,AF65,AH65)</f>
        <v>682</v>
      </c>
      <c r="N65" s="136">
        <f t="shared" si="0"/>
        <v>11814</v>
      </c>
      <c r="O65" s="136">
        <v>103</v>
      </c>
      <c r="P65" s="136">
        <v>196</v>
      </c>
      <c r="Q65" s="136">
        <v>547</v>
      </c>
      <c r="R65" s="136">
        <v>137</v>
      </c>
      <c r="S65" s="136">
        <v>913</v>
      </c>
      <c r="T65" s="138">
        <v>88</v>
      </c>
      <c r="U65" s="136">
        <v>1170</v>
      </c>
      <c r="V65" s="136">
        <v>50</v>
      </c>
      <c r="W65" s="136">
        <v>1212</v>
      </c>
      <c r="X65" s="136">
        <v>45</v>
      </c>
      <c r="Y65" s="136">
        <v>1699</v>
      </c>
      <c r="Z65" s="136">
        <v>27</v>
      </c>
      <c r="AA65" s="136">
        <v>1845</v>
      </c>
      <c r="AB65" s="136">
        <v>11</v>
      </c>
      <c r="AC65" s="136">
        <v>1583</v>
      </c>
      <c r="AD65" s="136">
        <v>9</v>
      </c>
      <c r="AE65" s="136">
        <v>2164</v>
      </c>
      <c r="AF65" s="140">
        <v>1</v>
      </c>
      <c r="AG65" s="140">
        <v>578</v>
      </c>
      <c r="AH65" s="138">
        <v>15</v>
      </c>
      <c r="AI65" s="38"/>
      <c r="AJ65" s="117" t="s">
        <v>67</v>
      </c>
    </row>
    <row r="66" spans="1:36" s="25" customFormat="1" ht="12" customHeight="1">
      <c r="A66" s="1"/>
      <c r="B66" s="89" t="s">
        <v>69</v>
      </c>
      <c r="C66" s="125"/>
      <c r="D66" s="83"/>
      <c r="E66" s="155" t="s">
        <v>70</v>
      </c>
      <c r="F66" s="155"/>
      <c r="G66" s="155"/>
      <c r="H66" s="155"/>
      <c r="I66" s="155"/>
      <c r="J66" s="155"/>
      <c r="K66" s="155"/>
      <c r="L66" s="24"/>
      <c r="M66" s="136">
        <f>SUM(O66:P66,R66,T66,V66,X66,Z66,AB66,AD66,AF66,AH66)</f>
        <v>74</v>
      </c>
      <c r="N66" s="136">
        <f t="shared" si="0"/>
        <v>425</v>
      </c>
      <c r="O66" s="138">
        <v>21</v>
      </c>
      <c r="P66" s="138">
        <v>22</v>
      </c>
      <c r="Q66" s="138">
        <v>63</v>
      </c>
      <c r="R66" s="136">
        <v>20</v>
      </c>
      <c r="S66" s="136">
        <v>129</v>
      </c>
      <c r="T66" s="138">
        <v>4</v>
      </c>
      <c r="U66" s="136">
        <v>54</v>
      </c>
      <c r="V66" s="136">
        <v>1</v>
      </c>
      <c r="W66" s="136">
        <v>20</v>
      </c>
      <c r="X66" s="136">
        <v>2</v>
      </c>
      <c r="Y66" s="139">
        <v>82</v>
      </c>
      <c r="Z66" s="138">
        <v>1</v>
      </c>
      <c r="AA66" s="136">
        <v>56</v>
      </c>
      <c r="AB66" s="139">
        <v>0</v>
      </c>
      <c r="AC66" s="139">
        <v>0</v>
      </c>
      <c r="AD66" s="139">
        <v>0</v>
      </c>
      <c r="AE66" s="139">
        <v>0</v>
      </c>
      <c r="AF66" s="139">
        <v>0</v>
      </c>
      <c r="AG66" s="139">
        <v>0</v>
      </c>
      <c r="AH66" s="138">
        <v>3</v>
      </c>
      <c r="AI66" s="38"/>
      <c r="AJ66" s="117" t="s">
        <v>69</v>
      </c>
    </row>
    <row r="67" spans="1:36" s="25" customFormat="1" ht="12" customHeight="1">
      <c r="A67" s="1"/>
      <c r="B67" s="89" t="s">
        <v>71</v>
      </c>
      <c r="C67" s="39"/>
      <c r="D67" s="83"/>
      <c r="E67" s="155" t="s">
        <v>72</v>
      </c>
      <c r="F67" s="155"/>
      <c r="G67" s="155"/>
      <c r="H67" s="155"/>
      <c r="I67" s="155"/>
      <c r="J67" s="155"/>
      <c r="K67" s="155"/>
      <c r="L67" s="24"/>
      <c r="M67" s="136">
        <f>SUM(O67:P67,R67,T67,V67,X67,Z67,AB67,AD67,AF67,AH67)</f>
        <v>319</v>
      </c>
      <c r="N67" s="136">
        <f t="shared" si="0"/>
        <v>2595</v>
      </c>
      <c r="O67" s="136">
        <v>72</v>
      </c>
      <c r="P67" s="136">
        <v>125</v>
      </c>
      <c r="Q67" s="136">
        <v>352</v>
      </c>
      <c r="R67" s="136">
        <v>65</v>
      </c>
      <c r="S67" s="136">
        <v>417</v>
      </c>
      <c r="T67" s="138">
        <v>31</v>
      </c>
      <c r="U67" s="136">
        <v>430</v>
      </c>
      <c r="V67" s="136">
        <v>8</v>
      </c>
      <c r="W67" s="136">
        <v>194</v>
      </c>
      <c r="X67" s="136">
        <v>11</v>
      </c>
      <c r="Y67" s="136">
        <v>427</v>
      </c>
      <c r="Z67" s="136">
        <v>1</v>
      </c>
      <c r="AA67" s="136">
        <v>60</v>
      </c>
      <c r="AB67" s="139">
        <v>0</v>
      </c>
      <c r="AC67" s="139">
        <v>0</v>
      </c>
      <c r="AD67" s="138">
        <v>1</v>
      </c>
      <c r="AE67" s="136">
        <v>201</v>
      </c>
      <c r="AF67" s="136">
        <v>1</v>
      </c>
      <c r="AG67" s="136">
        <v>442</v>
      </c>
      <c r="AH67" s="138">
        <v>4</v>
      </c>
      <c r="AI67" s="38"/>
      <c r="AJ67" s="117" t="s">
        <v>71</v>
      </c>
    </row>
    <row r="68" spans="1:36" s="25" customFormat="1" ht="4.5" customHeight="1">
      <c r="A68" s="1"/>
      <c r="B68" s="95"/>
      <c r="C68" s="96"/>
      <c r="D68" s="97"/>
      <c r="E68" s="98"/>
      <c r="F68" s="98"/>
      <c r="G68" s="98"/>
      <c r="H68" s="98"/>
      <c r="I68" s="99"/>
      <c r="J68" s="99"/>
      <c r="K68" s="99"/>
      <c r="L68" s="24"/>
      <c r="M68" s="136"/>
      <c r="N68" s="132"/>
      <c r="O68" s="136"/>
      <c r="P68" s="136"/>
      <c r="Q68" s="136"/>
      <c r="R68" s="136"/>
      <c r="S68" s="136"/>
      <c r="T68" s="138"/>
      <c r="U68" s="136"/>
      <c r="V68" s="136"/>
      <c r="W68" s="136"/>
      <c r="X68" s="136"/>
      <c r="Y68" s="136"/>
      <c r="Z68" s="136"/>
      <c r="AA68" s="136"/>
      <c r="AB68" s="139"/>
      <c r="AC68" s="139"/>
      <c r="AD68" s="139"/>
      <c r="AE68" s="139"/>
      <c r="AF68" s="136"/>
      <c r="AG68" s="136"/>
      <c r="AH68" s="138"/>
      <c r="AI68" s="38"/>
      <c r="AJ68" s="117"/>
    </row>
    <row r="69" spans="1:36" s="25" customFormat="1" ht="12" customHeight="1">
      <c r="A69" s="1"/>
      <c r="B69" s="129" t="s">
        <v>134</v>
      </c>
      <c r="C69" s="39"/>
      <c r="D69" s="160" t="s">
        <v>135</v>
      </c>
      <c r="E69" s="161"/>
      <c r="F69" s="161"/>
      <c r="G69" s="161"/>
      <c r="H69" s="161"/>
      <c r="I69" s="161"/>
      <c r="J69" s="161"/>
      <c r="K69" s="161"/>
      <c r="L69" s="24"/>
      <c r="M69" s="132">
        <v>3621</v>
      </c>
      <c r="N69" s="132">
        <v>79858</v>
      </c>
      <c r="O69" s="132">
        <v>552</v>
      </c>
      <c r="P69" s="132">
        <v>704</v>
      </c>
      <c r="Q69" s="132">
        <v>1973</v>
      </c>
      <c r="R69" s="132">
        <v>640</v>
      </c>
      <c r="S69" s="132">
        <v>4350</v>
      </c>
      <c r="T69" s="133">
        <v>687</v>
      </c>
      <c r="U69" s="132">
        <v>9468</v>
      </c>
      <c r="V69" s="132">
        <v>342</v>
      </c>
      <c r="W69" s="132">
        <v>8153</v>
      </c>
      <c r="X69" s="132">
        <v>287</v>
      </c>
      <c r="Y69" s="132">
        <v>10854</v>
      </c>
      <c r="Z69" s="132">
        <v>263</v>
      </c>
      <c r="AA69" s="132">
        <v>18140</v>
      </c>
      <c r="AB69" s="132">
        <v>93</v>
      </c>
      <c r="AC69" s="132">
        <v>12328</v>
      </c>
      <c r="AD69" s="142">
        <v>20</v>
      </c>
      <c r="AE69" s="142">
        <v>4875</v>
      </c>
      <c r="AF69" s="132">
        <v>15</v>
      </c>
      <c r="AG69" s="132">
        <v>9165</v>
      </c>
      <c r="AH69" s="133">
        <v>18</v>
      </c>
      <c r="AI69" s="38"/>
      <c r="AJ69" s="116" t="s">
        <v>134</v>
      </c>
    </row>
    <row r="70" spans="1:36" s="25" customFormat="1" ht="12" customHeight="1">
      <c r="A70" s="1"/>
      <c r="B70" s="89">
        <v>42</v>
      </c>
      <c r="C70" s="39"/>
      <c r="D70" s="83"/>
      <c r="E70" s="155" t="s">
        <v>162</v>
      </c>
      <c r="F70" s="155"/>
      <c r="G70" s="155"/>
      <c r="H70" s="155"/>
      <c r="I70" s="155"/>
      <c r="J70" s="155"/>
      <c r="K70" s="155"/>
      <c r="L70" s="24"/>
      <c r="M70" s="136">
        <f aca="true" t="shared" si="2" ref="M70:M75">SUM(O70:P70,R70,T70,V70,X70,Z70,AB70,AD70,AF70,AH70)</f>
        <v>94</v>
      </c>
      <c r="N70" s="136">
        <f aca="true" t="shared" si="3" ref="N70:N75">SUM(O70,Q70,S70,U70,W70,Y70,AA70,AC70,AE70,AG70)</f>
        <v>5513</v>
      </c>
      <c r="O70" s="136">
        <v>3</v>
      </c>
      <c r="P70" s="136">
        <v>14</v>
      </c>
      <c r="Q70" s="136">
        <v>41</v>
      </c>
      <c r="R70" s="136">
        <v>9</v>
      </c>
      <c r="S70" s="136">
        <v>60</v>
      </c>
      <c r="T70" s="138">
        <v>18</v>
      </c>
      <c r="U70" s="136">
        <v>267</v>
      </c>
      <c r="V70" s="136">
        <v>12</v>
      </c>
      <c r="W70" s="136">
        <v>274</v>
      </c>
      <c r="X70" s="136">
        <v>7</v>
      </c>
      <c r="Y70" s="136">
        <v>281</v>
      </c>
      <c r="Z70" s="136">
        <v>16</v>
      </c>
      <c r="AA70" s="136">
        <v>1179</v>
      </c>
      <c r="AB70" s="136">
        <v>8</v>
      </c>
      <c r="AC70" s="136">
        <v>1108</v>
      </c>
      <c r="AD70" s="140">
        <v>4</v>
      </c>
      <c r="AE70" s="140">
        <v>892</v>
      </c>
      <c r="AF70" s="136">
        <v>3</v>
      </c>
      <c r="AG70" s="136">
        <v>1408</v>
      </c>
      <c r="AH70" s="139">
        <v>0</v>
      </c>
      <c r="AI70" s="38"/>
      <c r="AJ70" s="117">
        <v>42</v>
      </c>
    </row>
    <row r="71" spans="1:36" s="25" customFormat="1" ht="12" customHeight="1">
      <c r="A71" s="1"/>
      <c r="B71" s="89">
        <v>43</v>
      </c>
      <c r="C71" s="39"/>
      <c r="D71" s="83"/>
      <c r="E71" s="155" t="s">
        <v>163</v>
      </c>
      <c r="F71" s="155"/>
      <c r="G71" s="155"/>
      <c r="H71" s="155"/>
      <c r="I71" s="155"/>
      <c r="J71" s="155"/>
      <c r="K71" s="155"/>
      <c r="L71" s="24"/>
      <c r="M71" s="136">
        <f t="shared" si="2"/>
        <v>789</v>
      </c>
      <c r="N71" s="136">
        <f t="shared" si="3"/>
        <v>14251</v>
      </c>
      <c r="O71" s="136">
        <v>310</v>
      </c>
      <c r="P71" s="136">
        <v>143</v>
      </c>
      <c r="Q71" s="136">
        <v>340</v>
      </c>
      <c r="R71" s="136">
        <v>67</v>
      </c>
      <c r="S71" s="136">
        <v>469</v>
      </c>
      <c r="T71" s="138">
        <v>83</v>
      </c>
      <c r="U71" s="136">
        <v>1161</v>
      </c>
      <c r="V71" s="136">
        <v>43</v>
      </c>
      <c r="W71" s="136">
        <v>1024</v>
      </c>
      <c r="X71" s="136">
        <v>52</v>
      </c>
      <c r="Y71" s="136">
        <v>1979</v>
      </c>
      <c r="Z71" s="136">
        <v>68</v>
      </c>
      <c r="AA71" s="136">
        <v>4664</v>
      </c>
      <c r="AB71" s="136">
        <v>15</v>
      </c>
      <c r="AC71" s="136">
        <v>2101</v>
      </c>
      <c r="AD71" s="140">
        <v>5</v>
      </c>
      <c r="AE71" s="140">
        <v>1168</v>
      </c>
      <c r="AF71" s="136">
        <v>3</v>
      </c>
      <c r="AG71" s="136">
        <v>1035</v>
      </c>
      <c r="AH71" s="139">
        <v>0</v>
      </c>
      <c r="AI71" s="38"/>
      <c r="AJ71" s="117">
        <v>43</v>
      </c>
    </row>
    <row r="72" spans="1:36" s="25" customFormat="1" ht="12" customHeight="1">
      <c r="A72" s="1"/>
      <c r="B72" s="89">
        <v>44</v>
      </c>
      <c r="C72" s="39"/>
      <c r="D72" s="83"/>
      <c r="E72" s="155" t="s">
        <v>164</v>
      </c>
      <c r="F72" s="155"/>
      <c r="G72" s="155"/>
      <c r="H72" s="155"/>
      <c r="I72" s="155"/>
      <c r="J72" s="155"/>
      <c r="K72" s="155"/>
      <c r="L72" s="24"/>
      <c r="M72" s="136">
        <f t="shared" si="2"/>
        <v>1806</v>
      </c>
      <c r="N72" s="136">
        <f t="shared" si="3"/>
        <v>45304</v>
      </c>
      <c r="O72" s="136">
        <v>133</v>
      </c>
      <c r="P72" s="136">
        <v>310</v>
      </c>
      <c r="Q72" s="136">
        <v>884</v>
      </c>
      <c r="R72" s="136">
        <v>341</v>
      </c>
      <c r="S72" s="136">
        <v>2340</v>
      </c>
      <c r="T72" s="138">
        <v>402</v>
      </c>
      <c r="U72" s="136">
        <v>5561</v>
      </c>
      <c r="V72" s="136">
        <v>231</v>
      </c>
      <c r="W72" s="136">
        <v>5530</v>
      </c>
      <c r="X72" s="136">
        <v>179</v>
      </c>
      <c r="Y72" s="136">
        <v>6793</v>
      </c>
      <c r="Z72" s="136">
        <v>140</v>
      </c>
      <c r="AA72" s="136">
        <v>9607</v>
      </c>
      <c r="AB72" s="136">
        <v>53</v>
      </c>
      <c r="AC72" s="136">
        <v>6668</v>
      </c>
      <c r="AD72" s="140">
        <v>10</v>
      </c>
      <c r="AE72" s="140">
        <v>2530</v>
      </c>
      <c r="AF72" s="136">
        <v>5</v>
      </c>
      <c r="AG72" s="136">
        <v>5258</v>
      </c>
      <c r="AH72" s="138">
        <v>2</v>
      </c>
      <c r="AI72" s="38"/>
      <c r="AJ72" s="117">
        <v>44</v>
      </c>
    </row>
    <row r="73" spans="1:36" s="25" customFormat="1" ht="12" customHeight="1">
      <c r="A73" s="1"/>
      <c r="B73" s="89">
        <v>45</v>
      </c>
      <c r="C73" s="39"/>
      <c r="D73" s="83"/>
      <c r="E73" s="155" t="s">
        <v>165</v>
      </c>
      <c r="F73" s="155"/>
      <c r="G73" s="155"/>
      <c r="H73" s="155"/>
      <c r="I73" s="155"/>
      <c r="J73" s="155"/>
      <c r="K73" s="155"/>
      <c r="L73" s="24"/>
      <c r="M73" s="136">
        <f t="shared" si="2"/>
        <v>271</v>
      </c>
      <c r="N73" s="136">
        <f t="shared" si="3"/>
        <v>3518</v>
      </c>
      <c r="O73" s="136">
        <v>23</v>
      </c>
      <c r="P73" s="136">
        <v>71</v>
      </c>
      <c r="Q73" s="136">
        <v>228</v>
      </c>
      <c r="R73" s="136">
        <v>86</v>
      </c>
      <c r="S73" s="136">
        <v>566</v>
      </c>
      <c r="T73" s="138">
        <v>48</v>
      </c>
      <c r="U73" s="136">
        <v>700</v>
      </c>
      <c r="V73" s="136">
        <v>17</v>
      </c>
      <c r="W73" s="136">
        <v>387</v>
      </c>
      <c r="X73" s="136">
        <v>10</v>
      </c>
      <c r="Y73" s="136">
        <v>366</v>
      </c>
      <c r="Z73" s="136">
        <v>11</v>
      </c>
      <c r="AA73" s="136">
        <v>696</v>
      </c>
      <c r="AB73" s="136">
        <v>4</v>
      </c>
      <c r="AC73" s="136">
        <v>552</v>
      </c>
      <c r="AD73" s="139">
        <v>0</v>
      </c>
      <c r="AE73" s="139">
        <v>0</v>
      </c>
      <c r="AF73" s="139">
        <v>0</v>
      </c>
      <c r="AG73" s="139">
        <v>0</v>
      </c>
      <c r="AH73" s="138">
        <v>1</v>
      </c>
      <c r="AI73" s="38"/>
      <c r="AJ73" s="117">
        <v>45</v>
      </c>
    </row>
    <row r="74" spans="1:36" s="25" customFormat="1" ht="12" customHeight="1">
      <c r="A74" s="1"/>
      <c r="B74" s="89">
        <v>46</v>
      </c>
      <c r="C74" s="39"/>
      <c r="D74" s="78"/>
      <c r="E74" s="155" t="s">
        <v>73</v>
      </c>
      <c r="F74" s="155"/>
      <c r="G74" s="155"/>
      <c r="H74" s="155"/>
      <c r="I74" s="155"/>
      <c r="J74" s="155"/>
      <c r="K74" s="155"/>
      <c r="L74" s="24"/>
      <c r="M74" s="136">
        <f t="shared" si="2"/>
        <v>25</v>
      </c>
      <c r="N74" s="136">
        <f t="shared" si="3"/>
        <v>130</v>
      </c>
      <c r="O74" s="136">
        <v>3</v>
      </c>
      <c r="P74" s="136">
        <v>8</v>
      </c>
      <c r="Q74" s="136">
        <v>22</v>
      </c>
      <c r="R74" s="136">
        <v>10</v>
      </c>
      <c r="S74" s="136">
        <v>62</v>
      </c>
      <c r="T74" s="138">
        <v>3</v>
      </c>
      <c r="U74" s="136">
        <v>43</v>
      </c>
      <c r="V74" s="139">
        <v>0</v>
      </c>
      <c r="W74" s="139">
        <v>0</v>
      </c>
      <c r="X74" s="139">
        <v>0</v>
      </c>
      <c r="Y74" s="139">
        <v>0</v>
      </c>
      <c r="Z74" s="139">
        <v>0</v>
      </c>
      <c r="AA74" s="139">
        <v>0</v>
      </c>
      <c r="AB74" s="139">
        <v>0</v>
      </c>
      <c r="AC74" s="139">
        <v>0</v>
      </c>
      <c r="AD74" s="139">
        <v>0</v>
      </c>
      <c r="AE74" s="139">
        <v>0</v>
      </c>
      <c r="AF74" s="139">
        <v>0</v>
      </c>
      <c r="AG74" s="139">
        <v>0</v>
      </c>
      <c r="AH74" s="138">
        <v>1</v>
      </c>
      <c r="AI74" s="38"/>
      <c r="AJ74" s="117">
        <v>46</v>
      </c>
    </row>
    <row r="75" spans="1:36" s="25" customFormat="1" ht="12" customHeight="1">
      <c r="A75" s="1"/>
      <c r="B75" s="89">
        <v>47</v>
      </c>
      <c r="C75" s="39"/>
      <c r="D75" s="78"/>
      <c r="E75" s="155" t="s">
        <v>74</v>
      </c>
      <c r="F75" s="155"/>
      <c r="G75" s="155"/>
      <c r="H75" s="155"/>
      <c r="I75" s="155"/>
      <c r="J75" s="155"/>
      <c r="K75" s="155"/>
      <c r="L75" s="24"/>
      <c r="M75" s="136">
        <f t="shared" si="2"/>
        <v>192</v>
      </c>
      <c r="N75" s="136">
        <f t="shared" si="3"/>
        <v>3138</v>
      </c>
      <c r="O75" s="136">
        <v>26</v>
      </c>
      <c r="P75" s="136">
        <v>49</v>
      </c>
      <c r="Q75" s="136">
        <v>133</v>
      </c>
      <c r="R75" s="136">
        <v>38</v>
      </c>
      <c r="S75" s="136">
        <v>247</v>
      </c>
      <c r="T75" s="138">
        <v>37</v>
      </c>
      <c r="U75" s="136">
        <v>487</v>
      </c>
      <c r="V75" s="136">
        <v>12</v>
      </c>
      <c r="W75" s="136">
        <v>284</v>
      </c>
      <c r="X75" s="136">
        <v>11</v>
      </c>
      <c r="Y75" s="136">
        <v>389</v>
      </c>
      <c r="Z75" s="136">
        <v>12</v>
      </c>
      <c r="AA75" s="136">
        <v>778</v>
      </c>
      <c r="AB75" s="136">
        <v>3</v>
      </c>
      <c r="AC75" s="136">
        <v>414</v>
      </c>
      <c r="AD75" s="139">
        <v>0</v>
      </c>
      <c r="AE75" s="139">
        <v>0</v>
      </c>
      <c r="AF75" s="140">
        <v>1</v>
      </c>
      <c r="AG75" s="140">
        <v>380</v>
      </c>
      <c r="AH75" s="138">
        <v>3</v>
      </c>
      <c r="AI75" s="38"/>
      <c r="AJ75" s="117">
        <v>47</v>
      </c>
    </row>
    <row r="76" spans="1:36" s="25" customFormat="1" ht="4.5" customHeight="1" thickBot="1">
      <c r="A76" s="51"/>
      <c r="B76" s="53"/>
      <c r="C76" s="54"/>
      <c r="D76" s="55"/>
      <c r="E76" s="56"/>
      <c r="F76" s="56"/>
      <c r="G76" s="56"/>
      <c r="H76" s="56"/>
      <c r="I76" s="57"/>
      <c r="J76" s="57"/>
      <c r="K76" s="57"/>
      <c r="L76" s="58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60"/>
      <c r="AJ76" s="65"/>
    </row>
    <row r="77" spans="1:36" s="25" customFormat="1" ht="3.75" customHeight="1" thickTop="1">
      <c r="A77" s="66"/>
      <c r="B77" s="27"/>
      <c r="C77" s="39"/>
      <c r="D77" s="37"/>
      <c r="E77" s="32"/>
      <c r="F77" s="32"/>
      <c r="G77" s="32"/>
      <c r="H77" s="32"/>
      <c r="I77" s="62"/>
      <c r="J77" s="62"/>
      <c r="K77" s="62"/>
      <c r="L77" s="63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7"/>
      <c r="AJ77" s="36"/>
    </row>
    <row r="78" spans="1:36" s="25" customFormat="1" ht="13.5" customHeight="1">
      <c r="A78" s="2" t="s">
        <v>1</v>
      </c>
      <c r="B78" s="144" t="s">
        <v>207</v>
      </c>
      <c r="C78" s="2"/>
      <c r="D78" s="3"/>
      <c r="E78" s="3"/>
      <c r="F78" s="2"/>
      <c r="G78" s="2"/>
      <c r="H78" s="2"/>
      <c r="I78" s="2"/>
      <c r="J78" s="2"/>
      <c r="K78" s="4"/>
      <c r="L78" s="3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6"/>
      <c r="AJ78" s="50" t="s">
        <v>208</v>
      </c>
    </row>
    <row r="79" spans="1:36" s="25" customFormat="1" ht="24" customHeight="1">
      <c r="A79" s="5"/>
      <c r="B79" s="6"/>
      <c r="C79" s="5"/>
      <c r="D79" s="5"/>
      <c r="E79" s="5"/>
      <c r="F79" s="5"/>
      <c r="G79" s="5"/>
      <c r="H79" s="5"/>
      <c r="I79" s="5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7" t="s">
        <v>209</v>
      </c>
      <c r="V79" s="8" t="s">
        <v>204</v>
      </c>
      <c r="W79" s="100"/>
      <c r="X79" s="100"/>
      <c r="Y79" s="100"/>
      <c r="Z79" s="7"/>
      <c r="AA79" s="35" t="s">
        <v>194</v>
      </c>
      <c r="AB79" s="100"/>
      <c r="AC79" s="100"/>
      <c r="AD79" s="61"/>
      <c r="AE79" s="100"/>
      <c r="AF79" s="100"/>
      <c r="AG79" s="100"/>
      <c r="AH79" s="100"/>
      <c r="AI79" s="101"/>
      <c r="AJ79" s="100"/>
    </row>
    <row r="80" spans="1:36" s="25" customFormat="1" ht="13.5" customHeight="1">
      <c r="A80" s="5"/>
      <c r="B80" s="52" t="s">
        <v>100</v>
      </c>
      <c r="C80" s="102"/>
      <c r="D80" s="9"/>
      <c r="E80" s="9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3"/>
      <c r="AJ80" s="104"/>
    </row>
    <row r="81" spans="1:36" s="25" customFormat="1" ht="13.5" customHeight="1" thickBot="1">
      <c r="A81" s="5"/>
      <c r="B81" s="52" t="s">
        <v>199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"/>
      <c r="AJ81" s="10" t="s">
        <v>195</v>
      </c>
    </row>
    <row r="82" spans="1:36" s="25" customFormat="1" ht="22.5" customHeight="1" thickTop="1">
      <c r="A82" s="11"/>
      <c r="B82" s="149" t="s">
        <v>196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50"/>
      <c r="M82" s="151" t="s">
        <v>2</v>
      </c>
      <c r="N82" s="152"/>
      <c r="O82" s="12" t="s">
        <v>3</v>
      </c>
      <c r="P82" s="153" t="s">
        <v>4</v>
      </c>
      <c r="Q82" s="154"/>
      <c r="R82" s="153" t="s">
        <v>5</v>
      </c>
      <c r="S82" s="154"/>
      <c r="T82" s="153" t="s">
        <v>6</v>
      </c>
      <c r="U82" s="154"/>
      <c r="V82" s="153" t="s">
        <v>7</v>
      </c>
      <c r="W82" s="154"/>
      <c r="X82" s="153" t="s">
        <v>8</v>
      </c>
      <c r="Y82" s="154"/>
      <c r="Z82" s="153" t="s">
        <v>9</v>
      </c>
      <c r="AA82" s="154"/>
      <c r="AB82" s="153" t="s">
        <v>10</v>
      </c>
      <c r="AC82" s="154"/>
      <c r="AD82" s="153" t="s">
        <v>11</v>
      </c>
      <c r="AE82" s="154"/>
      <c r="AF82" s="153" t="s">
        <v>12</v>
      </c>
      <c r="AG82" s="154"/>
      <c r="AH82" s="64" t="s">
        <v>185</v>
      </c>
      <c r="AI82" s="145" t="s">
        <v>198</v>
      </c>
      <c r="AJ82" s="146"/>
    </row>
    <row r="83" spans="1:36" s="25" customFormat="1" ht="22.5" customHeight="1">
      <c r="A83" s="14"/>
      <c r="B83" s="157" t="s">
        <v>13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06"/>
      <c r="M83" s="15" t="s">
        <v>14</v>
      </c>
      <c r="N83" s="15" t="s">
        <v>15</v>
      </c>
      <c r="O83" s="16" t="s">
        <v>16</v>
      </c>
      <c r="P83" s="15" t="s">
        <v>14</v>
      </c>
      <c r="Q83" s="15" t="s">
        <v>15</v>
      </c>
      <c r="R83" s="15" t="s">
        <v>14</v>
      </c>
      <c r="S83" s="15" t="s">
        <v>15</v>
      </c>
      <c r="T83" s="15" t="s">
        <v>14</v>
      </c>
      <c r="U83" s="15" t="s">
        <v>15</v>
      </c>
      <c r="V83" s="15" t="s">
        <v>14</v>
      </c>
      <c r="W83" s="15" t="s">
        <v>15</v>
      </c>
      <c r="X83" s="15" t="s">
        <v>14</v>
      </c>
      <c r="Y83" s="15" t="s">
        <v>15</v>
      </c>
      <c r="Z83" s="15" t="s">
        <v>14</v>
      </c>
      <c r="AA83" s="15" t="s">
        <v>15</v>
      </c>
      <c r="AB83" s="15" t="s">
        <v>14</v>
      </c>
      <c r="AC83" s="15" t="s">
        <v>15</v>
      </c>
      <c r="AD83" s="15" t="s">
        <v>14</v>
      </c>
      <c r="AE83" s="15" t="s">
        <v>15</v>
      </c>
      <c r="AF83" s="15" t="s">
        <v>14</v>
      </c>
      <c r="AG83" s="15" t="s">
        <v>15</v>
      </c>
      <c r="AH83" s="15" t="s">
        <v>14</v>
      </c>
      <c r="AI83" s="147"/>
      <c r="AJ83" s="148"/>
    </row>
    <row r="84" spans="1:36" s="25" customFormat="1" ht="4.5" customHeight="1">
      <c r="A84" s="17"/>
      <c r="B84" s="18"/>
      <c r="C84" s="17"/>
      <c r="D84" s="17"/>
      <c r="E84" s="17"/>
      <c r="F84" s="17"/>
      <c r="G84" s="17"/>
      <c r="H84" s="17"/>
      <c r="I84" s="17"/>
      <c r="J84" s="17"/>
      <c r="K84" s="19"/>
      <c r="L84" s="20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2"/>
      <c r="AJ84" s="23"/>
    </row>
    <row r="85" spans="1:36" s="25" customFormat="1" ht="12" customHeight="1">
      <c r="A85" s="1"/>
      <c r="B85" s="89">
        <v>48</v>
      </c>
      <c r="C85" s="39"/>
      <c r="D85" s="78"/>
      <c r="E85" s="155" t="s">
        <v>75</v>
      </c>
      <c r="F85" s="155"/>
      <c r="G85" s="155"/>
      <c r="H85" s="155"/>
      <c r="I85" s="155"/>
      <c r="J85" s="155"/>
      <c r="K85" s="155"/>
      <c r="L85" s="24"/>
      <c r="M85" s="136">
        <f>SUM(O85:P85,R85,T85,V85,X85,Z85,AB85,AD85,AF85,AH85)</f>
        <v>437</v>
      </c>
      <c r="N85" s="136">
        <f>SUM(O85,Q85,S85,U85,W85,Y85,AA85,AC85,AE85,AG85)</f>
        <v>6920</v>
      </c>
      <c r="O85" s="136">
        <v>54</v>
      </c>
      <c r="P85" s="136">
        <v>109</v>
      </c>
      <c r="Q85" s="136">
        <v>325</v>
      </c>
      <c r="R85" s="136">
        <v>88</v>
      </c>
      <c r="S85" s="136">
        <v>600</v>
      </c>
      <c r="T85" s="138">
        <v>94</v>
      </c>
      <c r="U85" s="136">
        <v>1225</v>
      </c>
      <c r="V85" s="136">
        <v>26</v>
      </c>
      <c r="W85" s="136">
        <v>634</v>
      </c>
      <c r="X85" s="136">
        <v>28</v>
      </c>
      <c r="Y85" s="136">
        <v>1046</v>
      </c>
      <c r="Z85" s="136">
        <v>16</v>
      </c>
      <c r="AA85" s="136">
        <v>1216</v>
      </c>
      <c r="AB85" s="136">
        <v>10</v>
      </c>
      <c r="AC85" s="136">
        <v>1485</v>
      </c>
      <c r="AD85" s="139">
        <v>0</v>
      </c>
      <c r="AE85" s="139">
        <v>0</v>
      </c>
      <c r="AF85" s="136">
        <v>1</v>
      </c>
      <c r="AG85" s="136">
        <v>335</v>
      </c>
      <c r="AH85" s="138">
        <v>11</v>
      </c>
      <c r="AI85" s="38"/>
      <c r="AJ85" s="117">
        <v>48</v>
      </c>
    </row>
    <row r="86" spans="1:36" s="25" customFormat="1" ht="12" customHeight="1">
      <c r="A86" s="1"/>
      <c r="B86" s="89">
        <v>49</v>
      </c>
      <c r="C86" s="39"/>
      <c r="D86" s="78"/>
      <c r="E86" s="155" t="s">
        <v>136</v>
      </c>
      <c r="F86" s="155"/>
      <c r="G86" s="155"/>
      <c r="H86" s="155"/>
      <c r="I86" s="155"/>
      <c r="J86" s="155"/>
      <c r="K86" s="155"/>
      <c r="L86" s="24"/>
      <c r="M86" s="136">
        <f aca="true" t="shared" si="4" ref="M86:M100">SUM(O86:P86,R86,T86,V86,X86,Z86,AB86,AD86,AF86,AH86)</f>
        <v>7</v>
      </c>
      <c r="N86" s="136">
        <f aca="true" t="shared" si="5" ref="N86:N119">SUM(O86,Q86,S86,U86,W86,Y86,AA86,AC86,AE86,AG86)</f>
        <v>1084</v>
      </c>
      <c r="O86" s="139">
        <v>0</v>
      </c>
      <c r="P86" s="139">
        <v>0</v>
      </c>
      <c r="Q86" s="139">
        <v>0</v>
      </c>
      <c r="R86" s="136">
        <v>1</v>
      </c>
      <c r="S86" s="136">
        <v>6</v>
      </c>
      <c r="T86" s="138">
        <v>2</v>
      </c>
      <c r="U86" s="136">
        <v>24</v>
      </c>
      <c r="V86" s="136">
        <v>1</v>
      </c>
      <c r="W86" s="136">
        <v>20</v>
      </c>
      <c r="X86" s="139">
        <v>0</v>
      </c>
      <c r="Y86" s="139">
        <v>0</v>
      </c>
      <c r="Z86" s="139">
        <v>0</v>
      </c>
      <c r="AA86" s="139">
        <v>0</v>
      </c>
      <c r="AB86" s="139">
        <v>0</v>
      </c>
      <c r="AC86" s="139">
        <v>0</v>
      </c>
      <c r="AD86" s="136">
        <v>1</v>
      </c>
      <c r="AE86" s="136">
        <v>285</v>
      </c>
      <c r="AF86" s="136">
        <v>2</v>
      </c>
      <c r="AG86" s="136">
        <v>749</v>
      </c>
      <c r="AH86" s="139">
        <v>0</v>
      </c>
      <c r="AI86" s="38"/>
      <c r="AJ86" s="117">
        <v>49</v>
      </c>
    </row>
    <row r="87" spans="1:36" s="25" customFormat="1" ht="4.5" customHeight="1">
      <c r="A87" s="1"/>
      <c r="B87" s="89"/>
      <c r="C87" s="39"/>
      <c r="D87" s="78"/>
      <c r="E87" s="82"/>
      <c r="F87" s="82"/>
      <c r="G87" s="82"/>
      <c r="H87" s="82"/>
      <c r="I87" s="82"/>
      <c r="J87" s="82"/>
      <c r="K87" s="82"/>
      <c r="L87" s="24"/>
      <c r="M87" s="136"/>
      <c r="N87" s="136"/>
      <c r="O87" s="139"/>
      <c r="P87" s="139"/>
      <c r="Q87" s="139"/>
      <c r="R87" s="136"/>
      <c r="S87" s="136"/>
      <c r="T87" s="138"/>
      <c r="U87" s="136"/>
      <c r="V87" s="136"/>
      <c r="W87" s="136"/>
      <c r="X87" s="139"/>
      <c r="Y87" s="139"/>
      <c r="Z87" s="139"/>
      <c r="AA87" s="139"/>
      <c r="AB87" s="139"/>
      <c r="AC87" s="139"/>
      <c r="AD87" s="136"/>
      <c r="AE87" s="136"/>
      <c r="AF87" s="136"/>
      <c r="AG87" s="136"/>
      <c r="AH87" s="139"/>
      <c r="AI87" s="38"/>
      <c r="AJ87" s="117"/>
    </row>
    <row r="88" spans="1:36" s="25" customFormat="1" ht="12" customHeight="1">
      <c r="A88" s="1"/>
      <c r="B88" s="129" t="s">
        <v>175</v>
      </c>
      <c r="C88" s="127"/>
      <c r="D88" s="156" t="s">
        <v>200</v>
      </c>
      <c r="E88" s="156"/>
      <c r="F88" s="156"/>
      <c r="G88" s="156"/>
      <c r="H88" s="156"/>
      <c r="I88" s="156"/>
      <c r="J88" s="156"/>
      <c r="K88" s="156"/>
      <c r="L88" s="24"/>
      <c r="M88" s="132">
        <v>34332</v>
      </c>
      <c r="N88" s="132">
        <v>276543</v>
      </c>
      <c r="O88" s="132">
        <v>5057</v>
      </c>
      <c r="P88" s="132">
        <v>14665</v>
      </c>
      <c r="Q88" s="132">
        <v>40544</v>
      </c>
      <c r="R88" s="132">
        <v>7583</v>
      </c>
      <c r="S88" s="132">
        <v>49260</v>
      </c>
      <c r="T88" s="133">
        <v>4030</v>
      </c>
      <c r="U88" s="132">
        <v>54333</v>
      </c>
      <c r="V88" s="132">
        <v>1302</v>
      </c>
      <c r="W88" s="132">
        <v>30583</v>
      </c>
      <c r="X88" s="132">
        <v>877</v>
      </c>
      <c r="Y88" s="132">
        <v>32934</v>
      </c>
      <c r="Z88" s="132">
        <v>473</v>
      </c>
      <c r="AA88" s="132">
        <v>32267</v>
      </c>
      <c r="AB88" s="132">
        <v>140</v>
      </c>
      <c r="AC88" s="132">
        <v>18234</v>
      </c>
      <c r="AD88" s="132">
        <v>17</v>
      </c>
      <c r="AE88" s="132">
        <v>4161</v>
      </c>
      <c r="AF88" s="132">
        <v>21</v>
      </c>
      <c r="AG88" s="132">
        <v>9170</v>
      </c>
      <c r="AH88" s="133">
        <v>167</v>
      </c>
      <c r="AI88" s="30"/>
      <c r="AJ88" s="116" t="s">
        <v>175</v>
      </c>
    </row>
    <row r="89" spans="1:36" s="25" customFormat="1" ht="12" customHeight="1">
      <c r="A89" s="1"/>
      <c r="B89" s="89">
        <v>50</v>
      </c>
      <c r="C89" s="84"/>
      <c r="D89" s="78"/>
      <c r="E89" s="155" t="s">
        <v>76</v>
      </c>
      <c r="F89" s="155"/>
      <c r="G89" s="155"/>
      <c r="H89" s="155"/>
      <c r="I89" s="155"/>
      <c r="J89" s="155"/>
      <c r="K89" s="155"/>
      <c r="L89" s="24"/>
      <c r="M89" s="136">
        <f t="shared" si="4"/>
        <v>38</v>
      </c>
      <c r="N89" s="136">
        <f t="shared" si="5"/>
        <v>450</v>
      </c>
      <c r="O89" s="136">
        <v>3</v>
      </c>
      <c r="P89" s="136">
        <v>11</v>
      </c>
      <c r="Q89" s="136">
        <v>30</v>
      </c>
      <c r="R89" s="136">
        <v>13</v>
      </c>
      <c r="S89" s="136">
        <v>82</v>
      </c>
      <c r="T89" s="138">
        <v>4</v>
      </c>
      <c r="U89" s="136">
        <v>56</v>
      </c>
      <c r="V89" s="136">
        <v>3</v>
      </c>
      <c r="W89" s="136">
        <v>67</v>
      </c>
      <c r="X89" s="136">
        <v>3</v>
      </c>
      <c r="Y89" s="136">
        <v>120</v>
      </c>
      <c r="Z89" s="136">
        <v>1</v>
      </c>
      <c r="AA89" s="136">
        <v>92</v>
      </c>
      <c r="AB89" s="139">
        <v>0</v>
      </c>
      <c r="AC89" s="139">
        <v>0</v>
      </c>
      <c r="AD89" s="139">
        <v>0</v>
      </c>
      <c r="AE89" s="139">
        <v>0</v>
      </c>
      <c r="AF89" s="139">
        <v>0</v>
      </c>
      <c r="AG89" s="139">
        <v>0</v>
      </c>
      <c r="AH89" s="139">
        <v>0</v>
      </c>
      <c r="AI89" s="38"/>
      <c r="AJ89" s="117">
        <v>50</v>
      </c>
    </row>
    <row r="90" spans="1:36" s="25" customFormat="1" ht="12" customHeight="1">
      <c r="A90" s="1"/>
      <c r="B90" s="89">
        <v>51</v>
      </c>
      <c r="C90" s="85"/>
      <c r="D90" s="78"/>
      <c r="E90" s="155" t="s">
        <v>77</v>
      </c>
      <c r="F90" s="155"/>
      <c r="G90" s="155"/>
      <c r="H90" s="155"/>
      <c r="I90" s="155"/>
      <c r="J90" s="155"/>
      <c r="K90" s="155"/>
      <c r="L90" s="24"/>
      <c r="M90" s="136">
        <f t="shared" si="4"/>
        <v>462</v>
      </c>
      <c r="N90" s="136">
        <f t="shared" si="5"/>
        <v>4450</v>
      </c>
      <c r="O90" s="136">
        <v>67</v>
      </c>
      <c r="P90" s="136">
        <v>186</v>
      </c>
      <c r="Q90" s="136">
        <v>514</v>
      </c>
      <c r="R90" s="136">
        <v>112</v>
      </c>
      <c r="S90" s="136">
        <v>762</v>
      </c>
      <c r="T90" s="138">
        <v>45</v>
      </c>
      <c r="U90" s="136">
        <v>575</v>
      </c>
      <c r="V90" s="136">
        <v>15</v>
      </c>
      <c r="W90" s="136">
        <v>379</v>
      </c>
      <c r="X90" s="136">
        <v>21</v>
      </c>
      <c r="Y90" s="136">
        <v>821</v>
      </c>
      <c r="Z90" s="136">
        <v>9</v>
      </c>
      <c r="AA90" s="136">
        <v>547</v>
      </c>
      <c r="AB90" s="136">
        <v>4</v>
      </c>
      <c r="AC90" s="136">
        <v>561</v>
      </c>
      <c r="AD90" s="136">
        <v>1</v>
      </c>
      <c r="AE90" s="139">
        <v>224</v>
      </c>
      <c r="AF90" s="139">
        <v>0</v>
      </c>
      <c r="AG90" s="139">
        <v>0</v>
      </c>
      <c r="AH90" s="140">
        <v>2</v>
      </c>
      <c r="AI90" s="38"/>
      <c r="AJ90" s="117">
        <v>51</v>
      </c>
    </row>
    <row r="91" spans="1:36" s="25" customFormat="1" ht="12" customHeight="1">
      <c r="A91" s="1"/>
      <c r="B91" s="89">
        <v>52</v>
      </c>
      <c r="C91" s="85"/>
      <c r="D91" s="78"/>
      <c r="E91" s="155" t="s">
        <v>78</v>
      </c>
      <c r="F91" s="155"/>
      <c r="G91" s="155"/>
      <c r="H91" s="155"/>
      <c r="I91" s="155"/>
      <c r="J91" s="155"/>
      <c r="K91" s="155"/>
      <c r="L91" s="24"/>
      <c r="M91" s="136">
        <f t="shared" si="4"/>
        <v>1738</v>
      </c>
      <c r="N91" s="136">
        <f t="shared" si="5"/>
        <v>18469</v>
      </c>
      <c r="O91" s="136">
        <v>205</v>
      </c>
      <c r="P91" s="136">
        <v>614</v>
      </c>
      <c r="Q91" s="136">
        <v>1774</v>
      </c>
      <c r="R91" s="136">
        <v>409</v>
      </c>
      <c r="S91" s="136">
        <v>2729</v>
      </c>
      <c r="T91" s="138">
        <v>275</v>
      </c>
      <c r="U91" s="136">
        <v>3766</v>
      </c>
      <c r="V91" s="136">
        <v>90</v>
      </c>
      <c r="W91" s="136">
        <v>2104</v>
      </c>
      <c r="X91" s="136">
        <v>88</v>
      </c>
      <c r="Y91" s="136">
        <v>3385</v>
      </c>
      <c r="Z91" s="136">
        <v>35</v>
      </c>
      <c r="AA91" s="136">
        <v>2501</v>
      </c>
      <c r="AB91" s="136">
        <v>11</v>
      </c>
      <c r="AC91" s="136">
        <v>1458</v>
      </c>
      <c r="AD91" s="136">
        <v>1</v>
      </c>
      <c r="AE91" s="136">
        <v>210</v>
      </c>
      <c r="AF91" s="136">
        <v>1</v>
      </c>
      <c r="AG91" s="136">
        <v>337</v>
      </c>
      <c r="AH91" s="140">
        <v>9</v>
      </c>
      <c r="AI91" s="38"/>
      <c r="AJ91" s="117">
        <v>52</v>
      </c>
    </row>
    <row r="92" spans="1:36" s="25" customFormat="1" ht="12" customHeight="1">
      <c r="A92" s="1"/>
      <c r="B92" s="89">
        <v>53</v>
      </c>
      <c r="C92" s="85"/>
      <c r="D92" s="78"/>
      <c r="E92" s="155" t="s">
        <v>79</v>
      </c>
      <c r="F92" s="155"/>
      <c r="G92" s="155"/>
      <c r="H92" s="155"/>
      <c r="I92" s="155"/>
      <c r="J92" s="155"/>
      <c r="K92" s="155"/>
      <c r="L92" s="24"/>
      <c r="M92" s="136">
        <f t="shared" si="4"/>
        <v>2365</v>
      </c>
      <c r="N92" s="136">
        <f t="shared" si="5"/>
        <v>17853</v>
      </c>
      <c r="O92" s="136">
        <v>250</v>
      </c>
      <c r="P92" s="136">
        <v>899</v>
      </c>
      <c r="Q92" s="136">
        <v>2614</v>
      </c>
      <c r="R92" s="136">
        <v>717</v>
      </c>
      <c r="S92" s="136">
        <v>4671</v>
      </c>
      <c r="T92" s="138">
        <v>305</v>
      </c>
      <c r="U92" s="136">
        <v>3987</v>
      </c>
      <c r="V92" s="136">
        <v>79</v>
      </c>
      <c r="W92" s="136">
        <v>1814</v>
      </c>
      <c r="X92" s="136">
        <v>63</v>
      </c>
      <c r="Y92" s="136">
        <v>2332</v>
      </c>
      <c r="Z92" s="136">
        <v>22</v>
      </c>
      <c r="AA92" s="136">
        <v>1432</v>
      </c>
      <c r="AB92" s="136">
        <v>4</v>
      </c>
      <c r="AC92" s="136">
        <v>488</v>
      </c>
      <c r="AD92" s="140">
        <v>1</v>
      </c>
      <c r="AE92" s="140">
        <v>265</v>
      </c>
      <c r="AF92" s="139">
        <v>0</v>
      </c>
      <c r="AG92" s="139">
        <v>0</v>
      </c>
      <c r="AH92" s="138">
        <v>25</v>
      </c>
      <c r="AI92" s="38"/>
      <c r="AJ92" s="117">
        <v>53</v>
      </c>
    </row>
    <row r="93" spans="1:36" s="25" customFormat="1" ht="12" customHeight="1">
      <c r="A93" s="1"/>
      <c r="B93" s="89">
        <v>54</v>
      </c>
      <c r="C93" s="85"/>
      <c r="D93" s="78"/>
      <c r="E93" s="155" t="s">
        <v>80</v>
      </c>
      <c r="F93" s="155"/>
      <c r="G93" s="155"/>
      <c r="H93" s="155"/>
      <c r="I93" s="155"/>
      <c r="J93" s="155"/>
      <c r="K93" s="155"/>
      <c r="L93" s="24"/>
      <c r="M93" s="136">
        <f t="shared" si="4"/>
        <v>3090</v>
      </c>
      <c r="N93" s="136">
        <f t="shared" si="5"/>
        <v>28341</v>
      </c>
      <c r="O93" s="136">
        <v>299</v>
      </c>
      <c r="P93" s="136">
        <v>1162</v>
      </c>
      <c r="Q93" s="136">
        <v>3396</v>
      </c>
      <c r="R93" s="136">
        <v>898</v>
      </c>
      <c r="S93" s="136">
        <v>5902</v>
      </c>
      <c r="T93" s="138">
        <v>451</v>
      </c>
      <c r="U93" s="136">
        <v>5987</v>
      </c>
      <c r="V93" s="136">
        <v>112</v>
      </c>
      <c r="W93" s="136">
        <v>2649</v>
      </c>
      <c r="X93" s="136">
        <v>83</v>
      </c>
      <c r="Y93" s="136">
        <v>3066</v>
      </c>
      <c r="Z93" s="136">
        <v>43</v>
      </c>
      <c r="AA93" s="136">
        <v>2899</v>
      </c>
      <c r="AB93" s="136">
        <v>16</v>
      </c>
      <c r="AC93" s="136">
        <v>2114</v>
      </c>
      <c r="AD93" s="136">
        <v>1</v>
      </c>
      <c r="AE93" s="136">
        <v>222</v>
      </c>
      <c r="AF93" s="140">
        <v>4</v>
      </c>
      <c r="AG93" s="140">
        <v>1807</v>
      </c>
      <c r="AH93" s="138">
        <v>21</v>
      </c>
      <c r="AI93" s="38"/>
      <c r="AJ93" s="117">
        <v>54</v>
      </c>
    </row>
    <row r="94" spans="1:36" s="25" customFormat="1" ht="12" customHeight="1">
      <c r="A94" s="1"/>
      <c r="B94" s="89">
        <v>55</v>
      </c>
      <c r="C94" s="85"/>
      <c r="D94" s="78"/>
      <c r="E94" s="155" t="s">
        <v>81</v>
      </c>
      <c r="F94" s="155"/>
      <c r="G94" s="155"/>
      <c r="H94" s="155"/>
      <c r="I94" s="155"/>
      <c r="J94" s="155"/>
      <c r="K94" s="155"/>
      <c r="L94" s="24"/>
      <c r="M94" s="136">
        <f t="shared" si="4"/>
        <v>2253</v>
      </c>
      <c r="N94" s="136">
        <f t="shared" si="5"/>
        <v>21702</v>
      </c>
      <c r="O94" s="136">
        <v>300</v>
      </c>
      <c r="P94" s="136">
        <v>873</v>
      </c>
      <c r="Q94" s="136">
        <v>2499</v>
      </c>
      <c r="R94" s="136">
        <v>549</v>
      </c>
      <c r="S94" s="136">
        <v>3624</v>
      </c>
      <c r="T94" s="138">
        <v>306</v>
      </c>
      <c r="U94" s="136">
        <v>4168</v>
      </c>
      <c r="V94" s="136">
        <v>94</v>
      </c>
      <c r="W94" s="136">
        <v>2256</v>
      </c>
      <c r="X94" s="136">
        <v>69</v>
      </c>
      <c r="Y94" s="136">
        <v>2534</v>
      </c>
      <c r="Z94" s="136">
        <v>34</v>
      </c>
      <c r="AA94" s="136">
        <v>2360</v>
      </c>
      <c r="AB94" s="136">
        <v>14</v>
      </c>
      <c r="AC94" s="136">
        <v>1889</v>
      </c>
      <c r="AD94" s="136">
        <v>2</v>
      </c>
      <c r="AE94" s="136">
        <v>485</v>
      </c>
      <c r="AF94" s="140">
        <v>2</v>
      </c>
      <c r="AG94" s="140">
        <v>1587</v>
      </c>
      <c r="AH94" s="138">
        <v>10</v>
      </c>
      <c r="AI94" s="38"/>
      <c r="AJ94" s="117">
        <v>55</v>
      </c>
    </row>
    <row r="95" spans="1:36" s="25" customFormat="1" ht="12" customHeight="1">
      <c r="A95" s="1"/>
      <c r="B95" s="89">
        <v>56</v>
      </c>
      <c r="C95" s="85"/>
      <c r="D95" s="78"/>
      <c r="E95" s="155" t="s">
        <v>82</v>
      </c>
      <c r="F95" s="155"/>
      <c r="G95" s="155"/>
      <c r="H95" s="155"/>
      <c r="I95" s="155"/>
      <c r="J95" s="155"/>
      <c r="K95" s="155"/>
      <c r="L95" s="24"/>
      <c r="M95" s="136">
        <f t="shared" si="4"/>
        <v>99</v>
      </c>
      <c r="N95" s="136">
        <f t="shared" si="5"/>
        <v>8925</v>
      </c>
      <c r="O95" s="136">
        <v>4</v>
      </c>
      <c r="P95" s="136">
        <v>19</v>
      </c>
      <c r="Q95" s="136">
        <v>51</v>
      </c>
      <c r="R95" s="136">
        <v>13</v>
      </c>
      <c r="S95" s="136">
        <v>91</v>
      </c>
      <c r="T95" s="138">
        <v>11</v>
      </c>
      <c r="U95" s="136">
        <v>135</v>
      </c>
      <c r="V95" s="136">
        <v>4</v>
      </c>
      <c r="W95" s="136">
        <v>93</v>
      </c>
      <c r="X95" s="136">
        <v>3</v>
      </c>
      <c r="Y95" s="139">
        <v>112</v>
      </c>
      <c r="Z95" s="136">
        <v>11</v>
      </c>
      <c r="AA95" s="136">
        <v>787</v>
      </c>
      <c r="AB95" s="136">
        <v>20</v>
      </c>
      <c r="AC95" s="136">
        <v>2681</v>
      </c>
      <c r="AD95" s="136">
        <v>6</v>
      </c>
      <c r="AE95" s="136">
        <v>1565</v>
      </c>
      <c r="AF95" s="136">
        <v>8</v>
      </c>
      <c r="AG95" s="136">
        <v>3406</v>
      </c>
      <c r="AH95" s="139">
        <v>0</v>
      </c>
      <c r="AI95" s="38"/>
      <c r="AJ95" s="117">
        <v>56</v>
      </c>
    </row>
    <row r="96" spans="1:36" s="25" customFormat="1" ht="12" customHeight="1">
      <c r="A96" s="1"/>
      <c r="B96" s="89">
        <v>57</v>
      </c>
      <c r="C96" s="85"/>
      <c r="D96" s="78"/>
      <c r="E96" s="155" t="s">
        <v>83</v>
      </c>
      <c r="F96" s="155"/>
      <c r="G96" s="155"/>
      <c r="H96" s="155"/>
      <c r="I96" s="155"/>
      <c r="J96" s="155"/>
      <c r="K96" s="155"/>
      <c r="L96" s="24"/>
      <c r="M96" s="136">
        <f t="shared" si="4"/>
        <v>3386</v>
      </c>
      <c r="N96" s="136">
        <f t="shared" si="5"/>
        <v>15729</v>
      </c>
      <c r="O96" s="136">
        <v>660</v>
      </c>
      <c r="P96" s="136">
        <v>1655</v>
      </c>
      <c r="Q96" s="136">
        <v>4615</v>
      </c>
      <c r="R96" s="136">
        <v>719</v>
      </c>
      <c r="S96" s="136">
        <v>4577</v>
      </c>
      <c r="T96" s="138">
        <v>230</v>
      </c>
      <c r="U96" s="136">
        <v>2957</v>
      </c>
      <c r="V96" s="136">
        <v>49</v>
      </c>
      <c r="W96" s="136">
        <v>1153</v>
      </c>
      <c r="X96" s="136">
        <v>24</v>
      </c>
      <c r="Y96" s="136">
        <v>936</v>
      </c>
      <c r="Z96" s="136">
        <v>9</v>
      </c>
      <c r="AA96" s="136">
        <v>537</v>
      </c>
      <c r="AB96" s="136">
        <v>2</v>
      </c>
      <c r="AC96" s="136">
        <v>294</v>
      </c>
      <c r="AD96" s="139">
        <v>0</v>
      </c>
      <c r="AE96" s="139">
        <v>0</v>
      </c>
      <c r="AF96" s="139">
        <v>0</v>
      </c>
      <c r="AG96" s="139">
        <v>0</v>
      </c>
      <c r="AH96" s="138">
        <v>38</v>
      </c>
      <c r="AI96" s="38"/>
      <c r="AJ96" s="117">
        <v>57</v>
      </c>
    </row>
    <row r="97" spans="1:36" s="25" customFormat="1" ht="12" customHeight="1">
      <c r="A97" s="1"/>
      <c r="B97" s="89">
        <v>58</v>
      </c>
      <c r="C97" s="85"/>
      <c r="D97" s="78"/>
      <c r="E97" s="155" t="s">
        <v>84</v>
      </c>
      <c r="F97" s="155"/>
      <c r="G97" s="155"/>
      <c r="H97" s="155"/>
      <c r="I97" s="155"/>
      <c r="J97" s="155"/>
      <c r="K97" s="155"/>
      <c r="L97" s="24"/>
      <c r="M97" s="136">
        <f t="shared" si="4"/>
        <v>6584</v>
      </c>
      <c r="N97" s="136">
        <f t="shared" si="5"/>
        <v>69007</v>
      </c>
      <c r="O97" s="136">
        <v>955</v>
      </c>
      <c r="P97" s="136">
        <v>2668</v>
      </c>
      <c r="Q97" s="136">
        <v>6989</v>
      </c>
      <c r="R97" s="136">
        <v>1047</v>
      </c>
      <c r="S97" s="136">
        <v>6824</v>
      </c>
      <c r="T97" s="138">
        <v>1007</v>
      </c>
      <c r="U97" s="136">
        <v>14286</v>
      </c>
      <c r="V97" s="136">
        <v>441</v>
      </c>
      <c r="W97" s="136">
        <v>10259</v>
      </c>
      <c r="X97" s="136">
        <v>220</v>
      </c>
      <c r="Y97" s="136">
        <v>8271</v>
      </c>
      <c r="Z97" s="136">
        <v>187</v>
      </c>
      <c r="AA97" s="136">
        <v>13292</v>
      </c>
      <c r="AB97" s="140">
        <v>52</v>
      </c>
      <c r="AC97" s="140">
        <v>6603</v>
      </c>
      <c r="AD97" s="136">
        <v>2</v>
      </c>
      <c r="AE97" s="136">
        <v>457</v>
      </c>
      <c r="AF97" s="140">
        <v>3</v>
      </c>
      <c r="AG97" s="136">
        <v>1071</v>
      </c>
      <c r="AH97" s="140">
        <v>2</v>
      </c>
      <c r="AI97" s="38"/>
      <c r="AJ97" s="117">
        <v>58</v>
      </c>
    </row>
    <row r="98" spans="1:36" s="25" customFormat="1" ht="12" customHeight="1">
      <c r="A98" s="1"/>
      <c r="B98" s="89">
        <v>59</v>
      </c>
      <c r="C98" s="85"/>
      <c r="D98" s="78"/>
      <c r="E98" s="155" t="s">
        <v>137</v>
      </c>
      <c r="F98" s="155"/>
      <c r="G98" s="155"/>
      <c r="H98" s="155"/>
      <c r="I98" s="155"/>
      <c r="J98" s="155"/>
      <c r="K98" s="155"/>
      <c r="L98" s="24"/>
      <c r="M98" s="136">
        <f t="shared" si="4"/>
        <v>3903</v>
      </c>
      <c r="N98" s="136">
        <f t="shared" si="5"/>
        <v>24075</v>
      </c>
      <c r="O98" s="136">
        <v>527</v>
      </c>
      <c r="P98" s="136">
        <v>1956</v>
      </c>
      <c r="Q98" s="136">
        <v>5275</v>
      </c>
      <c r="R98" s="136">
        <v>793</v>
      </c>
      <c r="S98" s="136">
        <v>5096</v>
      </c>
      <c r="T98" s="138">
        <v>400</v>
      </c>
      <c r="U98" s="136">
        <v>5366</v>
      </c>
      <c r="V98" s="136">
        <v>125</v>
      </c>
      <c r="W98" s="136">
        <v>2962</v>
      </c>
      <c r="X98" s="136">
        <v>66</v>
      </c>
      <c r="Y98" s="136">
        <v>2355</v>
      </c>
      <c r="Z98" s="136">
        <v>19</v>
      </c>
      <c r="AA98" s="136">
        <v>1246</v>
      </c>
      <c r="AB98" s="140">
        <v>7</v>
      </c>
      <c r="AC98" s="140">
        <v>927</v>
      </c>
      <c r="AD98" s="139">
        <v>0</v>
      </c>
      <c r="AE98" s="139">
        <v>0</v>
      </c>
      <c r="AF98" s="136">
        <v>1</v>
      </c>
      <c r="AG98" s="136">
        <v>321</v>
      </c>
      <c r="AH98" s="140">
        <v>9</v>
      </c>
      <c r="AI98" s="38"/>
      <c r="AJ98" s="117">
        <v>59</v>
      </c>
    </row>
    <row r="99" spans="1:36" s="25" customFormat="1" ht="12" customHeight="1">
      <c r="A99" s="1"/>
      <c r="B99" s="89">
        <v>60</v>
      </c>
      <c r="C99" s="85"/>
      <c r="D99" s="78"/>
      <c r="E99" s="155" t="s">
        <v>138</v>
      </c>
      <c r="F99" s="155"/>
      <c r="G99" s="155"/>
      <c r="H99" s="155"/>
      <c r="I99" s="155"/>
      <c r="J99" s="155"/>
      <c r="K99" s="155"/>
      <c r="L99" s="24"/>
      <c r="M99" s="136">
        <f t="shared" si="4"/>
        <v>9395</v>
      </c>
      <c r="N99" s="136">
        <f t="shared" si="5"/>
        <v>59278</v>
      </c>
      <c r="O99" s="136">
        <v>1506</v>
      </c>
      <c r="P99" s="136">
        <v>4255</v>
      </c>
      <c r="Q99" s="136">
        <v>11817</v>
      </c>
      <c r="R99" s="136">
        <v>2167</v>
      </c>
      <c r="S99" s="136">
        <v>13909</v>
      </c>
      <c r="T99" s="138">
        <v>888</v>
      </c>
      <c r="U99" s="136">
        <v>11576</v>
      </c>
      <c r="V99" s="136">
        <v>236</v>
      </c>
      <c r="W99" s="136">
        <v>5566</v>
      </c>
      <c r="X99" s="136">
        <v>195</v>
      </c>
      <c r="Y99" s="136">
        <v>7455</v>
      </c>
      <c r="Z99" s="136">
        <v>88</v>
      </c>
      <c r="AA99" s="136">
        <v>5575</v>
      </c>
      <c r="AB99" s="136">
        <v>9</v>
      </c>
      <c r="AC99" s="136">
        <v>1109</v>
      </c>
      <c r="AD99" s="136">
        <v>2</v>
      </c>
      <c r="AE99" s="136">
        <v>449</v>
      </c>
      <c r="AF99" s="140">
        <v>1</v>
      </c>
      <c r="AG99" s="140">
        <v>316</v>
      </c>
      <c r="AH99" s="138">
        <v>48</v>
      </c>
      <c r="AI99" s="38"/>
      <c r="AJ99" s="117">
        <v>60</v>
      </c>
    </row>
    <row r="100" spans="1:36" s="25" customFormat="1" ht="12" customHeight="1">
      <c r="A100" s="1"/>
      <c r="B100" s="89">
        <v>61</v>
      </c>
      <c r="C100" s="85"/>
      <c r="D100" s="78"/>
      <c r="E100" s="155" t="s">
        <v>139</v>
      </c>
      <c r="F100" s="155"/>
      <c r="G100" s="155"/>
      <c r="H100" s="155"/>
      <c r="I100" s="155"/>
      <c r="J100" s="155"/>
      <c r="K100" s="155"/>
      <c r="L100" s="24"/>
      <c r="M100" s="136">
        <f t="shared" si="4"/>
        <v>1019</v>
      </c>
      <c r="N100" s="136">
        <f t="shared" si="5"/>
        <v>8264</v>
      </c>
      <c r="O100" s="136">
        <v>281</v>
      </c>
      <c r="P100" s="136">
        <v>367</v>
      </c>
      <c r="Q100" s="136">
        <v>970</v>
      </c>
      <c r="R100" s="136">
        <v>146</v>
      </c>
      <c r="S100" s="136">
        <v>993</v>
      </c>
      <c r="T100" s="138">
        <v>108</v>
      </c>
      <c r="U100" s="136">
        <v>1474</v>
      </c>
      <c r="V100" s="136">
        <v>54</v>
      </c>
      <c r="W100" s="136">
        <v>1281</v>
      </c>
      <c r="X100" s="136">
        <v>42</v>
      </c>
      <c r="Y100" s="136">
        <v>1547</v>
      </c>
      <c r="Z100" s="136">
        <v>15</v>
      </c>
      <c r="AA100" s="136">
        <v>999</v>
      </c>
      <c r="AB100" s="136">
        <v>1</v>
      </c>
      <c r="AC100" s="136">
        <v>110</v>
      </c>
      <c r="AD100" s="136">
        <v>1</v>
      </c>
      <c r="AE100" s="136">
        <v>284</v>
      </c>
      <c r="AF100" s="139">
        <v>1</v>
      </c>
      <c r="AG100" s="136">
        <v>325</v>
      </c>
      <c r="AH100" s="138">
        <v>3</v>
      </c>
      <c r="AI100" s="38"/>
      <c r="AJ100" s="117">
        <v>61</v>
      </c>
    </row>
    <row r="101" spans="1:36" s="25" customFormat="1" ht="4.5" customHeight="1">
      <c r="A101" s="1"/>
      <c r="B101" s="89"/>
      <c r="C101" s="85"/>
      <c r="D101" s="78"/>
      <c r="E101" s="82"/>
      <c r="F101" s="82"/>
      <c r="G101" s="82"/>
      <c r="H101" s="82"/>
      <c r="I101" s="79"/>
      <c r="J101" s="79"/>
      <c r="K101" s="79"/>
      <c r="L101" s="24"/>
      <c r="M101" s="136"/>
      <c r="N101" s="136"/>
      <c r="O101" s="136"/>
      <c r="P101" s="136"/>
      <c r="Q101" s="136"/>
      <c r="R101" s="136"/>
      <c r="S101" s="136"/>
      <c r="T101" s="138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8"/>
      <c r="AI101" s="40"/>
      <c r="AJ101" s="117"/>
    </row>
    <row r="102" spans="1:36" s="25" customFormat="1" ht="12" customHeight="1">
      <c r="A102" s="1"/>
      <c r="B102" s="129" t="s">
        <v>176</v>
      </c>
      <c r="C102" s="127"/>
      <c r="D102" s="156" t="s">
        <v>201</v>
      </c>
      <c r="E102" s="156"/>
      <c r="F102" s="156"/>
      <c r="G102" s="156"/>
      <c r="H102" s="156"/>
      <c r="I102" s="156"/>
      <c r="J102" s="156"/>
      <c r="K102" s="156"/>
      <c r="L102" s="24"/>
      <c r="M102" s="132">
        <v>2118</v>
      </c>
      <c r="N102" s="132">
        <v>29153</v>
      </c>
      <c r="O102" s="132">
        <v>251</v>
      </c>
      <c r="P102" s="132">
        <v>582</v>
      </c>
      <c r="Q102" s="132">
        <v>1659</v>
      </c>
      <c r="R102" s="132">
        <v>433</v>
      </c>
      <c r="S102" s="132">
        <v>2799</v>
      </c>
      <c r="T102" s="133">
        <v>445</v>
      </c>
      <c r="U102" s="132">
        <v>6120</v>
      </c>
      <c r="V102" s="132">
        <v>183</v>
      </c>
      <c r="W102" s="132">
        <v>4386</v>
      </c>
      <c r="X102" s="132">
        <v>130</v>
      </c>
      <c r="Y102" s="132">
        <v>4756</v>
      </c>
      <c r="Z102" s="132">
        <v>61</v>
      </c>
      <c r="AA102" s="132">
        <v>3999</v>
      </c>
      <c r="AB102" s="132">
        <v>10</v>
      </c>
      <c r="AC102" s="132">
        <v>1282</v>
      </c>
      <c r="AD102" s="132">
        <v>5</v>
      </c>
      <c r="AE102" s="132">
        <v>1269</v>
      </c>
      <c r="AF102" s="132">
        <v>2</v>
      </c>
      <c r="AG102" s="132">
        <v>2632</v>
      </c>
      <c r="AH102" s="133">
        <v>16</v>
      </c>
      <c r="AI102" s="30"/>
      <c r="AJ102" s="116" t="s">
        <v>176</v>
      </c>
    </row>
    <row r="103" spans="1:36" s="25" customFormat="1" ht="12" customHeight="1">
      <c r="A103" s="1"/>
      <c r="B103" s="89">
        <v>62</v>
      </c>
      <c r="C103" s="85"/>
      <c r="D103" s="78"/>
      <c r="E103" s="155" t="s">
        <v>85</v>
      </c>
      <c r="F103" s="155"/>
      <c r="G103" s="155"/>
      <c r="H103" s="155"/>
      <c r="I103" s="155"/>
      <c r="J103" s="155"/>
      <c r="K103" s="155"/>
      <c r="L103" s="24"/>
      <c r="M103" s="136">
        <f aca="true" t="shared" si="6" ref="M103:M108">SUM(O103:P103,R103,T103,V103,X103,Z103,AB103,AD103,AF103,AH103)</f>
        <v>340</v>
      </c>
      <c r="N103" s="136">
        <f t="shared" si="5"/>
        <v>9196</v>
      </c>
      <c r="O103" s="139">
        <v>0</v>
      </c>
      <c r="P103" s="136">
        <v>9</v>
      </c>
      <c r="Q103" s="136">
        <v>29</v>
      </c>
      <c r="R103" s="136">
        <v>52</v>
      </c>
      <c r="S103" s="136">
        <v>358</v>
      </c>
      <c r="T103" s="138">
        <v>165</v>
      </c>
      <c r="U103" s="136">
        <v>2297</v>
      </c>
      <c r="V103" s="136">
        <v>56</v>
      </c>
      <c r="W103" s="136">
        <v>1335</v>
      </c>
      <c r="X103" s="136">
        <v>38</v>
      </c>
      <c r="Y103" s="136">
        <v>1376</v>
      </c>
      <c r="Z103" s="136">
        <v>17</v>
      </c>
      <c r="AA103" s="136">
        <v>1061</v>
      </c>
      <c r="AB103" s="136">
        <v>1</v>
      </c>
      <c r="AC103" s="136">
        <v>108</v>
      </c>
      <c r="AD103" s="139">
        <v>0</v>
      </c>
      <c r="AE103" s="139">
        <v>0</v>
      </c>
      <c r="AF103" s="136">
        <v>2</v>
      </c>
      <c r="AG103" s="136">
        <v>2632</v>
      </c>
      <c r="AH103" s="139">
        <v>0</v>
      </c>
      <c r="AI103" s="38"/>
      <c r="AJ103" s="117">
        <v>62</v>
      </c>
    </row>
    <row r="104" spans="1:36" s="25" customFormat="1" ht="12" customHeight="1">
      <c r="A104" s="1"/>
      <c r="B104" s="89">
        <v>63</v>
      </c>
      <c r="C104" s="85"/>
      <c r="D104" s="78"/>
      <c r="E104" s="155" t="s">
        <v>86</v>
      </c>
      <c r="F104" s="155"/>
      <c r="G104" s="155"/>
      <c r="H104" s="155"/>
      <c r="I104" s="155"/>
      <c r="J104" s="155"/>
      <c r="K104" s="155"/>
      <c r="L104" s="24"/>
      <c r="M104" s="136">
        <f t="shared" si="6"/>
        <v>318</v>
      </c>
      <c r="N104" s="136">
        <f t="shared" si="5"/>
        <v>4775</v>
      </c>
      <c r="O104" s="136">
        <v>8</v>
      </c>
      <c r="P104" s="136">
        <v>48</v>
      </c>
      <c r="Q104" s="136">
        <v>178</v>
      </c>
      <c r="R104" s="136">
        <v>95</v>
      </c>
      <c r="S104" s="136">
        <v>625</v>
      </c>
      <c r="T104" s="138">
        <v>117</v>
      </c>
      <c r="U104" s="136">
        <v>1584</v>
      </c>
      <c r="V104" s="136">
        <v>31</v>
      </c>
      <c r="W104" s="136">
        <v>725</v>
      </c>
      <c r="X104" s="136">
        <v>8</v>
      </c>
      <c r="Y104" s="136">
        <v>271</v>
      </c>
      <c r="Z104" s="136">
        <v>6</v>
      </c>
      <c r="AA104" s="136">
        <v>369</v>
      </c>
      <c r="AB104" s="136">
        <v>2</v>
      </c>
      <c r="AC104" s="136">
        <v>276</v>
      </c>
      <c r="AD104" s="136">
        <v>3</v>
      </c>
      <c r="AE104" s="136">
        <v>739</v>
      </c>
      <c r="AF104" s="139">
        <v>0</v>
      </c>
      <c r="AG104" s="139">
        <v>0</v>
      </c>
      <c r="AH104" s="139">
        <v>0</v>
      </c>
      <c r="AI104" s="38"/>
      <c r="AJ104" s="117">
        <v>63</v>
      </c>
    </row>
    <row r="105" spans="1:36" s="25" customFormat="1" ht="12" customHeight="1">
      <c r="A105" s="1"/>
      <c r="B105" s="89">
        <v>64</v>
      </c>
      <c r="C105" s="85"/>
      <c r="D105" s="78"/>
      <c r="E105" s="162" t="s">
        <v>186</v>
      </c>
      <c r="F105" s="155"/>
      <c r="G105" s="155"/>
      <c r="H105" s="155"/>
      <c r="I105" s="155"/>
      <c r="J105" s="155"/>
      <c r="K105" s="155"/>
      <c r="L105" s="24"/>
      <c r="M105" s="136">
        <f t="shared" si="6"/>
        <v>139</v>
      </c>
      <c r="N105" s="136">
        <f t="shared" si="5"/>
        <v>1646</v>
      </c>
      <c r="O105" s="140">
        <v>20</v>
      </c>
      <c r="P105" s="140">
        <v>56</v>
      </c>
      <c r="Q105" s="140">
        <v>156</v>
      </c>
      <c r="R105" s="140">
        <v>31</v>
      </c>
      <c r="S105" s="140">
        <v>205</v>
      </c>
      <c r="T105" s="138">
        <v>13</v>
      </c>
      <c r="U105" s="136">
        <v>163</v>
      </c>
      <c r="V105" s="136">
        <v>4</v>
      </c>
      <c r="W105" s="136">
        <v>93</v>
      </c>
      <c r="X105" s="136">
        <v>6</v>
      </c>
      <c r="Y105" s="136">
        <v>204</v>
      </c>
      <c r="Z105" s="136">
        <v>4</v>
      </c>
      <c r="AA105" s="136">
        <v>315</v>
      </c>
      <c r="AB105" s="140">
        <v>2</v>
      </c>
      <c r="AC105" s="140">
        <v>243</v>
      </c>
      <c r="AD105" s="140">
        <v>1</v>
      </c>
      <c r="AE105" s="140">
        <v>247</v>
      </c>
      <c r="AF105" s="139">
        <v>0</v>
      </c>
      <c r="AG105" s="139">
        <v>0</v>
      </c>
      <c r="AH105" s="140">
        <v>2</v>
      </c>
      <c r="AI105" s="38"/>
      <c r="AJ105" s="117">
        <v>64</v>
      </c>
    </row>
    <row r="106" spans="1:36" s="25" customFormat="1" ht="12" customHeight="1">
      <c r="A106" s="1"/>
      <c r="B106" s="89">
        <v>65</v>
      </c>
      <c r="C106" s="85"/>
      <c r="D106" s="78"/>
      <c r="E106" s="155" t="s">
        <v>140</v>
      </c>
      <c r="F106" s="155"/>
      <c r="G106" s="155"/>
      <c r="H106" s="155"/>
      <c r="I106" s="155"/>
      <c r="J106" s="155"/>
      <c r="K106" s="155"/>
      <c r="L106" s="24"/>
      <c r="M106" s="136">
        <f t="shared" si="6"/>
        <v>73</v>
      </c>
      <c r="N106" s="136">
        <f t="shared" si="5"/>
        <v>1102</v>
      </c>
      <c r="O106" s="136">
        <v>13</v>
      </c>
      <c r="P106" s="136">
        <v>9</v>
      </c>
      <c r="Q106" s="136">
        <v>26</v>
      </c>
      <c r="R106" s="136">
        <v>17</v>
      </c>
      <c r="S106" s="136">
        <v>113</v>
      </c>
      <c r="T106" s="138">
        <v>10</v>
      </c>
      <c r="U106" s="136">
        <v>128</v>
      </c>
      <c r="V106" s="136">
        <v>5</v>
      </c>
      <c r="W106" s="136">
        <v>131</v>
      </c>
      <c r="X106" s="136">
        <v>6</v>
      </c>
      <c r="Y106" s="136">
        <v>225</v>
      </c>
      <c r="Z106" s="136">
        <v>5</v>
      </c>
      <c r="AA106" s="136">
        <v>328</v>
      </c>
      <c r="AB106" s="136">
        <v>1</v>
      </c>
      <c r="AC106" s="136">
        <v>138</v>
      </c>
      <c r="AD106" s="139">
        <v>0</v>
      </c>
      <c r="AE106" s="139">
        <v>0</v>
      </c>
      <c r="AF106" s="139">
        <v>0</v>
      </c>
      <c r="AG106" s="139">
        <v>0</v>
      </c>
      <c r="AH106" s="140">
        <v>7</v>
      </c>
      <c r="AI106" s="38"/>
      <c r="AJ106" s="117">
        <v>65</v>
      </c>
    </row>
    <row r="107" spans="1:36" s="25" customFormat="1" ht="12" customHeight="1">
      <c r="A107" s="1"/>
      <c r="B107" s="89">
        <v>66</v>
      </c>
      <c r="C107" s="85"/>
      <c r="D107" s="78"/>
      <c r="E107" s="155" t="s">
        <v>141</v>
      </c>
      <c r="F107" s="155"/>
      <c r="G107" s="155"/>
      <c r="H107" s="155"/>
      <c r="I107" s="155"/>
      <c r="J107" s="155"/>
      <c r="K107" s="155"/>
      <c r="L107" s="24"/>
      <c r="M107" s="136">
        <f t="shared" si="6"/>
        <v>34</v>
      </c>
      <c r="N107" s="136">
        <f t="shared" si="5"/>
        <v>411</v>
      </c>
      <c r="O107" s="136">
        <v>1</v>
      </c>
      <c r="P107" s="136">
        <v>11</v>
      </c>
      <c r="Q107" s="141">
        <v>34</v>
      </c>
      <c r="R107" s="136">
        <v>9</v>
      </c>
      <c r="S107" s="136">
        <v>61</v>
      </c>
      <c r="T107" s="138">
        <v>6</v>
      </c>
      <c r="U107" s="136">
        <v>83</v>
      </c>
      <c r="V107" s="136">
        <v>1</v>
      </c>
      <c r="W107" s="136">
        <v>22</v>
      </c>
      <c r="X107" s="136">
        <v>3</v>
      </c>
      <c r="Y107" s="136">
        <v>119</v>
      </c>
      <c r="Z107" s="136">
        <v>1</v>
      </c>
      <c r="AA107" s="136">
        <v>91</v>
      </c>
      <c r="AB107" s="139">
        <v>0</v>
      </c>
      <c r="AC107" s="139">
        <v>0</v>
      </c>
      <c r="AD107" s="139">
        <v>0</v>
      </c>
      <c r="AE107" s="139">
        <v>0</v>
      </c>
      <c r="AF107" s="139">
        <v>0</v>
      </c>
      <c r="AG107" s="139">
        <v>0</v>
      </c>
      <c r="AH107" s="140">
        <v>2</v>
      </c>
      <c r="AI107" s="38"/>
      <c r="AJ107" s="117">
        <v>66</v>
      </c>
    </row>
    <row r="108" spans="1:36" s="25" customFormat="1" ht="12" customHeight="1">
      <c r="A108" s="1"/>
      <c r="B108" s="89">
        <v>67</v>
      </c>
      <c r="C108" s="84"/>
      <c r="D108" s="78"/>
      <c r="E108" s="130" t="s">
        <v>187</v>
      </c>
      <c r="F108" s="130"/>
      <c r="G108" s="130"/>
      <c r="H108" s="130"/>
      <c r="I108" s="130"/>
      <c r="J108" s="130"/>
      <c r="K108" s="130"/>
      <c r="L108" s="24"/>
      <c r="M108" s="136">
        <f t="shared" si="6"/>
        <v>1214</v>
      </c>
      <c r="N108" s="136">
        <f t="shared" si="5"/>
        <v>12023</v>
      </c>
      <c r="O108" s="136">
        <v>209</v>
      </c>
      <c r="P108" s="136">
        <v>449</v>
      </c>
      <c r="Q108" s="136">
        <v>1236</v>
      </c>
      <c r="R108" s="136">
        <v>229</v>
      </c>
      <c r="S108" s="136">
        <v>1437</v>
      </c>
      <c r="T108" s="138">
        <v>134</v>
      </c>
      <c r="U108" s="136">
        <v>1865</v>
      </c>
      <c r="V108" s="136">
        <v>86</v>
      </c>
      <c r="W108" s="136">
        <v>2080</v>
      </c>
      <c r="X108" s="136">
        <v>69</v>
      </c>
      <c r="Y108" s="136">
        <v>2561</v>
      </c>
      <c r="Z108" s="136">
        <v>28</v>
      </c>
      <c r="AA108" s="136">
        <v>1835</v>
      </c>
      <c r="AB108" s="136">
        <v>4</v>
      </c>
      <c r="AC108" s="136">
        <v>517</v>
      </c>
      <c r="AD108" s="140">
        <v>1</v>
      </c>
      <c r="AE108" s="140">
        <v>283</v>
      </c>
      <c r="AF108" s="139">
        <v>0</v>
      </c>
      <c r="AG108" s="139">
        <v>0</v>
      </c>
      <c r="AH108" s="138">
        <v>5</v>
      </c>
      <c r="AI108" s="38"/>
      <c r="AJ108" s="117">
        <v>67</v>
      </c>
    </row>
    <row r="109" spans="1:36" s="25" customFormat="1" ht="4.5" customHeight="1">
      <c r="A109" s="1"/>
      <c r="B109" s="89"/>
      <c r="C109" s="84"/>
      <c r="D109" s="81"/>
      <c r="E109" s="86"/>
      <c r="F109" s="86"/>
      <c r="G109" s="86"/>
      <c r="H109" s="86"/>
      <c r="I109" s="87"/>
      <c r="J109" s="87"/>
      <c r="K109" s="87"/>
      <c r="L109" s="24"/>
      <c r="M109" s="136"/>
      <c r="N109" s="136"/>
      <c r="O109" s="136"/>
      <c r="P109" s="136"/>
      <c r="Q109" s="136"/>
      <c r="R109" s="136"/>
      <c r="S109" s="136"/>
      <c r="T109" s="138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9"/>
      <c r="AE109" s="139"/>
      <c r="AF109" s="141"/>
      <c r="AG109" s="141"/>
      <c r="AH109" s="138"/>
      <c r="AI109" s="40"/>
      <c r="AJ109" s="117"/>
    </row>
    <row r="110" spans="1:36" s="25" customFormat="1" ht="12" customHeight="1">
      <c r="A110" s="1"/>
      <c r="B110" s="129" t="s">
        <v>177</v>
      </c>
      <c r="C110" s="127"/>
      <c r="D110" s="156" t="s">
        <v>142</v>
      </c>
      <c r="E110" s="156"/>
      <c r="F110" s="156"/>
      <c r="G110" s="156"/>
      <c r="H110" s="156"/>
      <c r="I110" s="156"/>
      <c r="J110" s="156"/>
      <c r="K110" s="156"/>
      <c r="L110" s="24"/>
      <c r="M110" s="132">
        <v>9633</v>
      </c>
      <c r="N110" s="132">
        <v>32170</v>
      </c>
      <c r="O110" s="132">
        <v>3808</v>
      </c>
      <c r="P110" s="132">
        <v>4403</v>
      </c>
      <c r="Q110" s="132">
        <v>11366</v>
      </c>
      <c r="R110" s="132">
        <v>866</v>
      </c>
      <c r="S110" s="132">
        <v>5398</v>
      </c>
      <c r="T110" s="133">
        <v>326</v>
      </c>
      <c r="U110" s="132">
        <v>4366</v>
      </c>
      <c r="V110" s="132">
        <v>98</v>
      </c>
      <c r="W110" s="132">
        <v>2324</v>
      </c>
      <c r="X110" s="132">
        <v>48</v>
      </c>
      <c r="Y110" s="132">
        <v>1816</v>
      </c>
      <c r="Z110" s="132">
        <v>22</v>
      </c>
      <c r="AA110" s="132">
        <v>1572</v>
      </c>
      <c r="AB110" s="132">
        <v>9</v>
      </c>
      <c r="AC110" s="132">
        <v>1173</v>
      </c>
      <c r="AD110" s="139">
        <v>0</v>
      </c>
      <c r="AE110" s="139">
        <v>0</v>
      </c>
      <c r="AF110" s="142">
        <v>1</v>
      </c>
      <c r="AG110" s="142">
        <v>347</v>
      </c>
      <c r="AH110" s="133">
        <v>52</v>
      </c>
      <c r="AI110" s="30"/>
      <c r="AJ110" s="116" t="s">
        <v>177</v>
      </c>
    </row>
    <row r="111" spans="1:36" s="25" customFormat="1" ht="12" customHeight="1">
      <c r="A111" s="1"/>
      <c r="B111" s="89">
        <v>68</v>
      </c>
      <c r="C111" s="85"/>
      <c r="D111" s="81"/>
      <c r="E111" s="155" t="s">
        <v>87</v>
      </c>
      <c r="F111" s="155"/>
      <c r="G111" s="155"/>
      <c r="H111" s="155"/>
      <c r="I111" s="155"/>
      <c r="J111" s="155"/>
      <c r="K111" s="155"/>
      <c r="L111" s="24"/>
      <c r="M111" s="136">
        <f>SUM(O111:P111,R111,T111,V111,X111,Z111,AB111,AD111,AF111,AH111)</f>
        <v>1555</v>
      </c>
      <c r="N111" s="136">
        <f t="shared" si="5"/>
        <v>6715</v>
      </c>
      <c r="O111" s="136">
        <v>318</v>
      </c>
      <c r="P111" s="136">
        <v>871</v>
      </c>
      <c r="Q111" s="136">
        <v>2385</v>
      </c>
      <c r="R111" s="136">
        <v>254</v>
      </c>
      <c r="S111" s="136">
        <v>1534</v>
      </c>
      <c r="T111" s="138">
        <v>80</v>
      </c>
      <c r="U111" s="136">
        <v>1038</v>
      </c>
      <c r="V111" s="136">
        <v>11</v>
      </c>
      <c r="W111" s="136">
        <v>268</v>
      </c>
      <c r="X111" s="136">
        <v>8</v>
      </c>
      <c r="Y111" s="136">
        <v>284</v>
      </c>
      <c r="Z111" s="136">
        <v>7</v>
      </c>
      <c r="AA111" s="136">
        <v>541</v>
      </c>
      <c r="AB111" s="139">
        <v>0</v>
      </c>
      <c r="AC111" s="139">
        <v>0</v>
      </c>
      <c r="AD111" s="139">
        <v>0</v>
      </c>
      <c r="AE111" s="139">
        <v>0</v>
      </c>
      <c r="AF111" s="140">
        <v>1</v>
      </c>
      <c r="AG111" s="140">
        <v>347</v>
      </c>
      <c r="AH111" s="138">
        <v>5</v>
      </c>
      <c r="AI111" s="38"/>
      <c r="AJ111" s="117">
        <v>68</v>
      </c>
    </row>
    <row r="112" spans="1:36" s="25" customFormat="1" ht="12" customHeight="1">
      <c r="A112" s="1"/>
      <c r="B112" s="89">
        <v>69</v>
      </c>
      <c r="C112" s="85"/>
      <c r="D112" s="81"/>
      <c r="E112" s="155" t="s">
        <v>88</v>
      </c>
      <c r="F112" s="155"/>
      <c r="G112" s="155"/>
      <c r="H112" s="155"/>
      <c r="I112" s="155"/>
      <c r="J112" s="155"/>
      <c r="K112" s="155"/>
      <c r="L112" s="24"/>
      <c r="M112" s="136">
        <f>SUM(O112:P112,R112,T112,V112,X112,Z112,AB112,AD112,AF112,AH112)</f>
        <v>7328</v>
      </c>
      <c r="N112" s="136">
        <f t="shared" si="5"/>
        <v>18579</v>
      </c>
      <c r="O112" s="136">
        <v>3410</v>
      </c>
      <c r="P112" s="136">
        <v>3319</v>
      </c>
      <c r="Q112" s="136">
        <v>8363</v>
      </c>
      <c r="R112" s="136">
        <v>387</v>
      </c>
      <c r="S112" s="136">
        <v>2377</v>
      </c>
      <c r="T112" s="138">
        <v>100</v>
      </c>
      <c r="U112" s="136">
        <v>1330</v>
      </c>
      <c r="V112" s="136">
        <v>44</v>
      </c>
      <c r="W112" s="136">
        <v>1035</v>
      </c>
      <c r="X112" s="136">
        <v>17</v>
      </c>
      <c r="Y112" s="136">
        <v>681</v>
      </c>
      <c r="Z112" s="136">
        <v>9</v>
      </c>
      <c r="AA112" s="136">
        <v>639</v>
      </c>
      <c r="AB112" s="136">
        <v>6</v>
      </c>
      <c r="AC112" s="136">
        <v>744</v>
      </c>
      <c r="AD112" s="139">
        <v>0</v>
      </c>
      <c r="AE112" s="139">
        <v>0</v>
      </c>
      <c r="AF112" s="139">
        <v>0</v>
      </c>
      <c r="AG112" s="139">
        <v>0</v>
      </c>
      <c r="AH112" s="138">
        <v>36</v>
      </c>
      <c r="AI112" s="38"/>
      <c r="AJ112" s="117">
        <v>69</v>
      </c>
    </row>
    <row r="113" spans="1:36" s="25" customFormat="1" ht="12" customHeight="1">
      <c r="A113" s="1"/>
      <c r="B113" s="89">
        <v>70</v>
      </c>
      <c r="C113" s="85"/>
      <c r="D113" s="81"/>
      <c r="E113" s="155" t="s">
        <v>143</v>
      </c>
      <c r="F113" s="155"/>
      <c r="G113" s="155"/>
      <c r="H113" s="155"/>
      <c r="I113" s="155"/>
      <c r="J113" s="155"/>
      <c r="K113" s="155"/>
      <c r="L113" s="24"/>
      <c r="M113" s="136">
        <f>SUM(O113:P113,R113,T113,V113,X113,Z113,AB113,AD113,AF113,AH113)</f>
        <v>750</v>
      </c>
      <c r="N113" s="136">
        <f t="shared" si="5"/>
        <v>6876</v>
      </c>
      <c r="O113" s="136">
        <v>80</v>
      </c>
      <c r="P113" s="136">
        <v>213</v>
      </c>
      <c r="Q113" s="136">
        <v>618</v>
      </c>
      <c r="R113" s="136">
        <v>225</v>
      </c>
      <c r="S113" s="136">
        <v>1487</v>
      </c>
      <c r="T113" s="138">
        <v>146</v>
      </c>
      <c r="U113" s="136">
        <v>1998</v>
      </c>
      <c r="V113" s="136">
        <v>43</v>
      </c>
      <c r="W113" s="136">
        <v>1021</v>
      </c>
      <c r="X113" s="136">
        <v>23</v>
      </c>
      <c r="Y113" s="136">
        <v>851</v>
      </c>
      <c r="Z113" s="136">
        <v>6</v>
      </c>
      <c r="AA113" s="136">
        <v>392</v>
      </c>
      <c r="AB113" s="136">
        <v>3</v>
      </c>
      <c r="AC113" s="136">
        <v>429</v>
      </c>
      <c r="AD113" s="139">
        <v>0</v>
      </c>
      <c r="AE113" s="139">
        <v>0</v>
      </c>
      <c r="AF113" s="139">
        <v>0</v>
      </c>
      <c r="AG113" s="139">
        <v>0</v>
      </c>
      <c r="AH113" s="138">
        <v>11</v>
      </c>
      <c r="AI113" s="38"/>
      <c r="AJ113" s="117">
        <v>70</v>
      </c>
    </row>
    <row r="114" spans="1:36" s="25" customFormat="1" ht="3.75" customHeight="1">
      <c r="A114" s="1"/>
      <c r="B114" s="89"/>
      <c r="C114" s="85"/>
      <c r="D114" s="81"/>
      <c r="E114" s="82"/>
      <c r="F114" s="82"/>
      <c r="G114" s="82"/>
      <c r="H114" s="82"/>
      <c r="I114" s="82"/>
      <c r="J114" s="82"/>
      <c r="K114" s="82"/>
      <c r="L114" s="24"/>
      <c r="M114" s="136"/>
      <c r="N114" s="136"/>
      <c r="O114" s="136"/>
      <c r="P114" s="136"/>
      <c r="Q114" s="136"/>
      <c r="R114" s="136"/>
      <c r="S114" s="136"/>
      <c r="T114" s="138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40"/>
      <c r="AE114" s="140"/>
      <c r="AF114" s="140"/>
      <c r="AG114" s="140"/>
      <c r="AH114" s="138"/>
      <c r="AI114" s="38"/>
      <c r="AJ114" s="117"/>
    </row>
    <row r="115" spans="1:36" s="25" customFormat="1" ht="12" customHeight="1">
      <c r="A115" s="1"/>
      <c r="B115" s="129" t="s">
        <v>178</v>
      </c>
      <c r="C115" s="85"/>
      <c r="D115" s="156" t="s">
        <v>144</v>
      </c>
      <c r="E115" s="161"/>
      <c r="F115" s="161"/>
      <c r="G115" s="161"/>
      <c r="H115" s="161"/>
      <c r="I115" s="161"/>
      <c r="J115" s="161"/>
      <c r="K115" s="161"/>
      <c r="L115" s="24"/>
      <c r="M115" s="132">
        <v>5409</v>
      </c>
      <c r="N115" s="132">
        <v>35715</v>
      </c>
      <c r="O115" s="132">
        <v>1270</v>
      </c>
      <c r="P115" s="132">
        <v>2446</v>
      </c>
      <c r="Q115" s="132">
        <v>6589</v>
      </c>
      <c r="R115" s="132">
        <v>972</v>
      </c>
      <c r="S115" s="132">
        <v>6218</v>
      </c>
      <c r="T115" s="133">
        <v>405</v>
      </c>
      <c r="U115" s="132">
        <v>5296</v>
      </c>
      <c r="V115" s="132">
        <v>118</v>
      </c>
      <c r="W115" s="132">
        <v>2792</v>
      </c>
      <c r="X115" s="132">
        <v>92</v>
      </c>
      <c r="Y115" s="132">
        <v>3382</v>
      </c>
      <c r="Z115" s="132">
        <v>58</v>
      </c>
      <c r="AA115" s="132">
        <v>3964</v>
      </c>
      <c r="AB115" s="132">
        <v>21</v>
      </c>
      <c r="AC115" s="132">
        <v>2992</v>
      </c>
      <c r="AD115" s="132">
        <v>7</v>
      </c>
      <c r="AE115" s="132">
        <v>1555</v>
      </c>
      <c r="AF115" s="142">
        <v>4</v>
      </c>
      <c r="AG115" s="142">
        <v>1657</v>
      </c>
      <c r="AH115" s="133">
        <v>16</v>
      </c>
      <c r="AI115" s="38"/>
      <c r="AJ115" s="116" t="s">
        <v>178</v>
      </c>
    </row>
    <row r="116" spans="1:36" s="25" customFormat="1" ht="12" customHeight="1">
      <c r="A116" s="1"/>
      <c r="B116" s="89">
        <v>71</v>
      </c>
      <c r="C116" s="85"/>
      <c r="D116" s="81"/>
      <c r="E116" s="155" t="s">
        <v>95</v>
      </c>
      <c r="F116" s="155"/>
      <c r="G116" s="155"/>
      <c r="H116" s="155"/>
      <c r="I116" s="155"/>
      <c r="J116" s="155"/>
      <c r="K116" s="155"/>
      <c r="L116" s="24"/>
      <c r="M116" s="136">
        <f>SUM(O116:P116,R116,T116,V116,X116,Z116,AB116,AD116,AF116,AH116)</f>
        <v>97</v>
      </c>
      <c r="N116" s="136">
        <f t="shared" si="5"/>
        <v>2936</v>
      </c>
      <c r="O116" s="136">
        <v>13</v>
      </c>
      <c r="P116" s="136">
        <v>15</v>
      </c>
      <c r="Q116" s="136">
        <v>49</v>
      </c>
      <c r="R116" s="136">
        <v>15</v>
      </c>
      <c r="S116" s="136">
        <v>98</v>
      </c>
      <c r="T116" s="138">
        <v>16</v>
      </c>
      <c r="U116" s="136">
        <v>222</v>
      </c>
      <c r="V116" s="136">
        <v>10</v>
      </c>
      <c r="W116" s="136">
        <v>238</v>
      </c>
      <c r="X116" s="136">
        <v>8</v>
      </c>
      <c r="Y116" s="136">
        <v>348</v>
      </c>
      <c r="Z116" s="136">
        <v>7</v>
      </c>
      <c r="AA116" s="136">
        <v>529</v>
      </c>
      <c r="AB116" s="136">
        <v>7</v>
      </c>
      <c r="AC116" s="136">
        <v>991</v>
      </c>
      <c r="AD116" s="136">
        <v>2</v>
      </c>
      <c r="AE116" s="136">
        <v>448</v>
      </c>
      <c r="AF116" s="139">
        <v>0</v>
      </c>
      <c r="AG116" s="139">
        <v>0</v>
      </c>
      <c r="AH116" s="138">
        <v>4</v>
      </c>
      <c r="AI116" s="38"/>
      <c r="AJ116" s="117">
        <v>71</v>
      </c>
    </row>
    <row r="117" spans="1:36" s="25" customFormat="1" ht="12" customHeight="1">
      <c r="A117" s="1"/>
      <c r="B117" s="89">
        <v>72</v>
      </c>
      <c r="C117" s="85"/>
      <c r="D117" s="81"/>
      <c r="E117" s="155" t="s">
        <v>188</v>
      </c>
      <c r="F117" s="155"/>
      <c r="G117" s="155"/>
      <c r="H117" s="155"/>
      <c r="I117" s="155"/>
      <c r="J117" s="155"/>
      <c r="K117" s="155"/>
      <c r="L117" s="24"/>
      <c r="M117" s="136">
        <f>SUM(O117:P117,R117,T117,V117,X117,Z117,AB117,AD117,AF117,AH117)</f>
        <v>2596</v>
      </c>
      <c r="N117" s="136">
        <f t="shared" si="5"/>
        <v>10963</v>
      </c>
      <c r="O117" s="136">
        <v>638</v>
      </c>
      <c r="P117" s="136">
        <v>1301</v>
      </c>
      <c r="Q117" s="136">
        <v>3461</v>
      </c>
      <c r="R117" s="136">
        <v>468</v>
      </c>
      <c r="S117" s="136">
        <v>2940</v>
      </c>
      <c r="T117" s="138">
        <v>137</v>
      </c>
      <c r="U117" s="136">
        <v>1788</v>
      </c>
      <c r="V117" s="136">
        <v>14</v>
      </c>
      <c r="W117" s="136">
        <v>329</v>
      </c>
      <c r="X117" s="136">
        <v>21</v>
      </c>
      <c r="Y117" s="136">
        <v>703</v>
      </c>
      <c r="Z117" s="136">
        <v>11</v>
      </c>
      <c r="AA117" s="136">
        <v>679</v>
      </c>
      <c r="AB117" s="139">
        <v>0</v>
      </c>
      <c r="AC117" s="139">
        <v>0</v>
      </c>
      <c r="AD117" s="140">
        <v>2</v>
      </c>
      <c r="AE117" s="140">
        <v>425</v>
      </c>
      <c r="AF117" s="139">
        <v>0</v>
      </c>
      <c r="AG117" s="139">
        <v>0</v>
      </c>
      <c r="AH117" s="138">
        <v>4</v>
      </c>
      <c r="AI117" s="38"/>
      <c r="AJ117" s="117">
        <v>72</v>
      </c>
    </row>
    <row r="118" spans="1:36" s="25" customFormat="1" ht="12" customHeight="1">
      <c r="A118" s="1"/>
      <c r="B118" s="89">
        <v>73</v>
      </c>
      <c r="C118" s="85"/>
      <c r="D118" s="81"/>
      <c r="E118" s="155" t="s">
        <v>145</v>
      </c>
      <c r="F118" s="155"/>
      <c r="G118" s="155"/>
      <c r="H118" s="155"/>
      <c r="I118" s="155"/>
      <c r="J118" s="155"/>
      <c r="K118" s="155"/>
      <c r="L118" s="24"/>
      <c r="M118" s="136">
        <f>SUM(O118:P118,R118,T118,V118,X118,Z118,AB118,AD118,AF118,AH118)</f>
        <v>258</v>
      </c>
      <c r="N118" s="136">
        <f t="shared" si="5"/>
        <v>2025</v>
      </c>
      <c r="O118" s="136">
        <v>42</v>
      </c>
      <c r="P118" s="136">
        <v>98</v>
      </c>
      <c r="Q118" s="136">
        <v>290</v>
      </c>
      <c r="R118" s="136">
        <v>58</v>
      </c>
      <c r="S118" s="136">
        <v>379</v>
      </c>
      <c r="T118" s="138">
        <v>37</v>
      </c>
      <c r="U118" s="136">
        <v>475</v>
      </c>
      <c r="V118" s="136">
        <v>10</v>
      </c>
      <c r="W118" s="136">
        <v>236</v>
      </c>
      <c r="X118" s="136">
        <v>8</v>
      </c>
      <c r="Y118" s="136">
        <v>315</v>
      </c>
      <c r="Z118" s="136">
        <v>2</v>
      </c>
      <c r="AA118" s="136">
        <v>114</v>
      </c>
      <c r="AB118" s="136">
        <v>1</v>
      </c>
      <c r="AC118" s="136">
        <v>174</v>
      </c>
      <c r="AD118" s="139">
        <v>0</v>
      </c>
      <c r="AE118" s="139">
        <v>0</v>
      </c>
      <c r="AF118" s="139">
        <v>0</v>
      </c>
      <c r="AG118" s="139">
        <v>0</v>
      </c>
      <c r="AH118" s="138">
        <v>2</v>
      </c>
      <c r="AI118" s="38"/>
      <c r="AJ118" s="117">
        <v>73</v>
      </c>
    </row>
    <row r="119" spans="1:36" s="25" customFormat="1" ht="12" customHeight="1">
      <c r="A119" s="1"/>
      <c r="B119" s="89">
        <v>74</v>
      </c>
      <c r="C119" s="85"/>
      <c r="D119" s="81"/>
      <c r="E119" s="155" t="s">
        <v>189</v>
      </c>
      <c r="F119" s="155"/>
      <c r="G119" s="155"/>
      <c r="H119" s="155"/>
      <c r="I119" s="155"/>
      <c r="J119" s="155"/>
      <c r="K119" s="155"/>
      <c r="L119" s="24"/>
      <c r="M119" s="136">
        <f>SUM(O119:P119,R119,T119,V119,X119,Z119,AB119,AD119,AF119,AH119)</f>
        <v>2458</v>
      </c>
      <c r="N119" s="136">
        <f t="shared" si="5"/>
        <v>19791</v>
      </c>
      <c r="O119" s="136">
        <v>577</v>
      </c>
      <c r="P119" s="136">
        <v>1032</v>
      </c>
      <c r="Q119" s="136">
        <v>2789</v>
      </c>
      <c r="R119" s="136">
        <v>431</v>
      </c>
      <c r="S119" s="136">
        <v>2801</v>
      </c>
      <c r="T119" s="138">
        <v>215</v>
      </c>
      <c r="U119" s="136">
        <v>2811</v>
      </c>
      <c r="V119" s="136">
        <v>84</v>
      </c>
      <c r="W119" s="136">
        <v>1989</v>
      </c>
      <c r="X119" s="136">
        <v>55</v>
      </c>
      <c r="Y119" s="136">
        <v>2016</v>
      </c>
      <c r="Z119" s="136">
        <v>38</v>
      </c>
      <c r="AA119" s="136">
        <v>2642</v>
      </c>
      <c r="AB119" s="136">
        <v>13</v>
      </c>
      <c r="AC119" s="136">
        <v>1827</v>
      </c>
      <c r="AD119" s="136">
        <v>3</v>
      </c>
      <c r="AE119" s="136">
        <v>682</v>
      </c>
      <c r="AF119" s="140">
        <v>4</v>
      </c>
      <c r="AG119" s="140">
        <v>1657</v>
      </c>
      <c r="AH119" s="138">
        <v>6</v>
      </c>
      <c r="AI119" s="38"/>
      <c r="AJ119" s="117">
        <v>74</v>
      </c>
    </row>
    <row r="120" spans="1:36" s="25" customFormat="1" ht="4.5" customHeight="1">
      <c r="A120" s="1"/>
      <c r="B120" s="89"/>
      <c r="C120" s="85"/>
      <c r="D120" s="81"/>
      <c r="E120" s="86"/>
      <c r="F120" s="86"/>
      <c r="G120" s="86"/>
      <c r="H120" s="86"/>
      <c r="I120" s="87"/>
      <c r="J120" s="87"/>
      <c r="K120" s="87"/>
      <c r="L120" s="24"/>
      <c r="M120" s="136"/>
      <c r="N120" s="136"/>
      <c r="O120" s="136"/>
      <c r="P120" s="136"/>
      <c r="Q120" s="136"/>
      <c r="R120" s="136"/>
      <c r="S120" s="136"/>
      <c r="T120" s="138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8"/>
      <c r="AI120" s="40"/>
      <c r="AJ120" s="117"/>
    </row>
    <row r="121" spans="1:36" s="25" customFormat="1" ht="12" customHeight="1">
      <c r="A121" s="1"/>
      <c r="B121" s="129" t="s">
        <v>179</v>
      </c>
      <c r="C121" s="156" t="s">
        <v>146</v>
      </c>
      <c r="D121" s="156"/>
      <c r="E121" s="156"/>
      <c r="F121" s="156"/>
      <c r="G121" s="156"/>
      <c r="H121" s="156"/>
      <c r="I121" s="156"/>
      <c r="J121" s="156"/>
      <c r="K121" s="156"/>
      <c r="L121" s="41"/>
      <c r="M121" s="132">
        <v>15811</v>
      </c>
      <c r="N121" s="132">
        <v>110986</v>
      </c>
      <c r="O121" s="132">
        <v>3202</v>
      </c>
      <c r="P121" s="132">
        <v>6469</v>
      </c>
      <c r="Q121" s="132">
        <v>17457</v>
      </c>
      <c r="R121" s="132">
        <v>3114</v>
      </c>
      <c r="S121" s="132">
        <v>20514</v>
      </c>
      <c r="T121" s="133">
        <v>1825</v>
      </c>
      <c r="U121" s="132">
        <v>24313</v>
      </c>
      <c r="V121" s="132">
        <v>655</v>
      </c>
      <c r="W121" s="132">
        <v>15473</v>
      </c>
      <c r="X121" s="132">
        <v>359</v>
      </c>
      <c r="Y121" s="132">
        <v>13206</v>
      </c>
      <c r="Z121" s="132">
        <v>140</v>
      </c>
      <c r="AA121" s="132">
        <v>9295</v>
      </c>
      <c r="AB121" s="132">
        <v>25</v>
      </c>
      <c r="AC121" s="132">
        <v>3439</v>
      </c>
      <c r="AD121" s="132">
        <v>4</v>
      </c>
      <c r="AE121" s="132">
        <v>1116</v>
      </c>
      <c r="AF121" s="132">
        <v>6</v>
      </c>
      <c r="AG121" s="132">
        <v>2971</v>
      </c>
      <c r="AH121" s="133">
        <v>12</v>
      </c>
      <c r="AI121" s="30"/>
      <c r="AJ121" s="116" t="s">
        <v>179</v>
      </c>
    </row>
    <row r="122" spans="1:36" s="25" customFormat="1" ht="12" customHeight="1">
      <c r="A122" s="1"/>
      <c r="B122" s="89">
        <v>75</v>
      </c>
      <c r="C122" s="85"/>
      <c r="D122" s="81"/>
      <c r="E122" s="155" t="s">
        <v>89</v>
      </c>
      <c r="F122" s="155"/>
      <c r="G122" s="155"/>
      <c r="H122" s="155"/>
      <c r="I122" s="155"/>
      <c r="J122" s="155"/>
      <c r="K122" s="155"/>
      <c r="L122" s="73"/>
      <c r="M122" s="136">
        <v>841</v>
      </c>
      <c r="N122" s="136">
        <v>12724</v>
      </c>
      <c r="O122" s="136">
        <v>82</v>
      </c>
      <c r="P122" s="136">
        <v>285</v>
      </c>
      <c r="Q122" s="136">
        <v>777</v>
      </c>
      <c r="R122" s="136">
        <v>170</v>
      </c>
      <c r="S122" s="136">
        <v>1133</v>
      </c>
      <c r="T122" s="138">
        <v>152</v>
      </c>
      <c r="U122" s="136">
        <v>2045</v>
      </c>
      <c r="V122" s="136">
        <v>59</v>
      </c>
      <c r="W122" s="136">
        <v>1429</v>
      </c>
      <c r="X122" s="136">
        <v>39</v>
      </c>
      <c r="Y122" s="136">
        <v>1495</v>
      </c>
      <c r="Z122" s="136">
        <v>31</v>
      </c>
      <c r="AA122" s="136">
        <v>2067</v>
      </c>
      <c r="AB122" s="136">
        <v>10</v>
      </c>
      <c r="AC122" s="136">
        <v>1430</v>
      </c>
      <c r="AD122" s="140">
        <v>4</v>
      </c>
      <c r="AE122" s="140">
        <v>1116</v>
      </c>
      <c r="AF122" s="140">
        <v>3</v>
      </c>
      <c r="AG122" s="140">
        <v>1150</v>
      </c>
      <c r="AH122" s="138">
        <v>6</v>
      </c>
      <c r="AI122" s="38"/>
      <c r="AJ122" s="117">
        <v>75</v>
      </c>
    </row>
    <row r="123" spans="1:36" s="25" customFormat="1" ht="12" customHeight="1">
      <c r="A123" s="1"/>
      <c r="B123" s="89">
        <v>76</v>
      </c>
      <c r="C123" s="85"/>
      <c r="D123" s="81"/>
      <c r="E123" s="155" t="s">
        <v>191</v>
      </c>
      <c r="F123" s="155"/>
      <c r="G123" s="155"/>
      <c r="H123" s="155"/>
      <c r="I123" s="155"/>
      <c r="J123" s="155"/>
      <c r="K123" s="155"/>
      <c r="L123" s="74"/>
      <c r="M123" s="136">
        <v>13792</v>
      </c>
      <c r="N123" s="136">
        <v>85360</v>
      </c>
      <c r="O123" s="136">
        <v>3043</v>
      </c>
      <c r="P123" s="136">
        <v>5789</v>
      </c>
      <c r="Q123" s="136">
        <v>15482</v>
      </c>
      <c r="R123" s="136">
        <v>2597</v>
      </c>
      <c r="S123" s="136">
        <v>17050</v>
      </c>
      <c r="T123" s="138">
        <v>1438</v>
      </c>
      <c r="U123" s="136">
        <v>19175</v>
      </c>
      <c r="V123" s="136">
        <v>537</v>
      </c>
      <c r="W123" s="136">
        <v>12670</v>
      </c>
      <c r="X123" s="136">
        <v>280</v>
      </c>
      <c r="Y123" s="136">
        <v>10223</v>
      </c>
      <c r="Z123" s="136">
        <v>92</v>
      </c>
      <c r="AA123" s="136">
        <v>6144</v>
      </c>
      <c r="AB123" s="140">
        <v>9</v>
      </c>
      <c r="AC123" s="140">
        <v>1184</v>
      </c>
      <c r="AD123" s="139">
        <v>0</v>
      </c>
      <c r="AE123" s="139">
        <v>0</v>
      </c>
      <c r="AF123" s="140">
        <v>1</v>
      </c>
      <c r="AG123" s="139">
        <v>389</v>
      </c>
      <c r="AH123" s="140">
        <v>6</v>
      </c>
      <c r="AI123" s="38"/>
      <c r="AJ123" s="117">
        <v>76</v>
      </c>
    </row>
    <row r="124" spans="1:36" s="25" customFormat="1" ht="12" customHeight="1">
      <c r="A124" s="1"/>
      <c r="B124" s="89">
        <v>77</v>
      </c>
      <c r="C124" s="85"/>
      <c r="D124" s="81"/>
      <c r="E124" s="155" t="s">
        <v>147</v>
      </c>
      <c r="F124" s="155"/>
      <c r="G124" s="155"/>
      <c r="H124" s="155"/>
      <c r="I124" s="155"/>
      <c r="J124" s="155"/>
      <c r="K124" s="155"/>
      <c r="L124" s="41"/>
      <c r="M124" s="136">
        <v>1178</v>
      </c>
      <c r="N124" s="136">
        <v>12902</v>
      </c>
      <c r="O124" s="136">
        <v>77</v>
      </c>
      <c r="P124" s="136">
        <v>395</v>
      </c>
      <c r="Q124" s="136">
        <v>1198</v>
      </c>
      <c r="R124" s="136">
        <v>347</v>
      </c>
      <c r="S124" s="136">
        <v>2331</v>
      </c>
      <c r="T124" s="138">
        <v>235</v>
      </c>
      <c r="U124" s="136">
        <v>3093</v>
      </c>
      <c r="V124" s="136">
        <v>59</v>
      </c>
      <c r="W124" s="136">
        <v>1374</v>
      </c>
      <c r="X124" s="136">
        <v>40</v>
      </c>
      <c r="Y124" s="136">
        <v>1488</v>
      </c>
      <c r="Z124" s="136">
        <v>17</v>
      </c>
      <c r="AA124" s="136">
        <v>1084</v>
      </c>
      <c r="AB124" s="136">
        <v>6</v>
      </c>
      <c r="AC124" s="136">
        <v>825</v>
      </c>
      <c r="AD124" s="139">
        <v>0</v>
      </c>
      <c r="AE124" s="139">
        <v>0</v>
      </c>
      <c r="AF124" s="136">
        <v>2</v>
      </c>
      <c r="AG124" s="136">
        <v>1432</v>
      </c>
      <c r="AH124" s="139">
        <v>0</v>
      </c>
      <c r="AI124" s="38"/>
      <c r="AJ124" s="117">
        <v>77</v>
      </c>
    </row>
    <row r="125" spans="1:36" s="25" customFormat="1" ht="4.5" customHeight="1">
      <c r="A125" s="1"/>
      <c r="B125" s="89"/>
      <c r="C125" s="85"/>
      <c r="D125" s="81"/>
      <c r="E125" s="82"/>
      <c r="F125" s="82"/>
      <c r="G125" s="82"/>
      <c r="H125" s="82"/>
      <c r="I125" s="79"/>
      <c r="J125" s="79"/>
      <c r="K125" s="79"/>
      <c r="L125" s="42"/>
      <c r="M125" s="143"/>
      <c r="N125" s="136"/>
      <c r="O125" s="136"/>
      <c r="P125" s="136"/>
      <c r="Q125" s="136"/>
      <c r="R125" s="136"/>
      <c r="S125" s="136"/>
      <c r="T125" s="138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8"/>
      <c r="AI125" s="40"/>
      <c r="AJ125" s="117"/>
    </row>
    <row r="126" spans="1:36" s="25" customFormat="1" ht="12" customHeight="1">
      <c r="A126" s="1"/>
      <c r="B126" s="129" t="s">
        <v>180</v>
      </c>
      <c r="C126" s="127"/>
      <c r="D126" s="163" t="s">
        <v>148</v>
      </c>
      <c r="E126" s="163"/>
      <c r="F126" s="163"/>
      <c r="G126" s="163"/>
      <c r="H126" s="163"/>
      <c r="I126" s="163"/>
      <c r="J126" s="163"/>
      <c r="K126" s="163"/>
      <c r="L126" s="131"/>
      <c r="M126" s="132">
        <v>11266</v>
      </c>
      <c r="N126" s="132">
        <v>52084</v>
      </c>
      <c r="O126" s="132">
        <v>3959</v>
      </c>
      <c r="P126" s="132">
        <v>4934</v>
      </c>
      <c r="Q126" s="132">
        <v>12710</v>
      </c>
      <c r="R126" s="132">
        <v>1310</v>
      </c>
      <c r="S126" s="132">
        <v>8258</v>
      </c>
      <c r="T126" s="133">
        <v>606</v>
      </c>
      <c r="U126" s="132">
        <v>8222</v>
      </c>
      <c r="V126" s="132">
        <v>195</v>
      </c>
      <c r="W126" s="132">
        <v>4644</v>
      </c>
      <c r="X126" s="132">
        <v>142</v>
      </c>
      <c r="Y126" s="132">
        <v>5415</v>
      </c>
      <c r="Z126" s="132">
        <v>70</v>
      </c>
      <c r="AA126" s="132">
        <v>4631</v>
      </c>
      <c r="AB126" s="132">
        <v>10</v>
      </c>
      <c r="AC126" s="132">
        <v>1308</v>
      </c>
      <c r="AD126" s="132">
        <v>5</v>
      </c>
      <c r="AE126" s="132">
        <v>1231</v>
      </c>
      <c r="AF126" s="132">
        <v>4</v>
      </c>
      <c r="AG126" s="132">
        <v>1706</v>
      </c>
      <c r="AH126" s="133">
        <v>31</v>
      </c>
      <c r="AI126" s="30"/>
      <c r="AJ126" s="116" t="s">
        <v>180</v>
      </c>
    </row>
    <row r="127" spans="1:36" s="25" customFormat="1" ht="12" customHeight="1">
      <c r="A127" s="1"/>
      <c r="B127" s="89">
        <v>78</v>
      </c>
      <c r="C127" s="85"/>
      <c r="D127" s="88"/>
      <c r="E127" s="155" t="s">
        <v>149</v>
      </c>
      <c r="F127" s="155"/>
      <c r="G127" s="155"/>
      <c r="H127" s="155"/>
      <c r="I127" s="155"/>
      <c r="J127" s="155"/>
      <c r="K127" s="155"/>
      <c r="L127" s="74"/>
      <c r="M127" s="136">
        <v>8804</v>
      </c>
      <c r="N127" s="136">
        <v>27579</v>
      </c>
      <c r="O127" s="136">
        <v>3532</v>
      </c>
      <c r="P127" s="136">
        <v>4124</v>
      </c>
      <c r="Q127" s="136">
        <v>10462</v>
      </c>
      <c r="R127" s="136">
        <v>813</v>
      </c>
      <c r="S127" s="136">
        <v>5048</v>
      </c>
      <c r="T127" s="138">
        <v>206</v>
      </c>
      <c r="U127" s="136">
        <v>2639</v>
      </c>
      <c r="V127" s="136">
        <v>54</v>
      </c>
      <c r="W127" s="136">
        <v>1286</v>
      </c>
      <c r="X127" s="136">
        <v>40</v>
      </c>
      <c r="Y127" s="136">
        <v>1590</v>
      </c>
      <c r="Z127" s="136">
        <v>17</v>
      </c>
      <c r="AA127" s="136">
        <v>1211</v>
      </c>
      <c r="AB127" s="136">
        <v>5</v>
      </c>
      <c r="AC127" s="136">
        <v>674</v>
      </c>
      <c r="AD127" s="136">
        <v>3</v>
      </c>
      <c r="AE127" s="136">
        <v>760</v>
      </c>
      <c r="AF127" s="140">
        <v>1</v>
      </c>
      <c r="AG127" s="139">
        <v>377</v>
      </c>
      <c r="AH127" s="140">
        <v>9</v>
      </c>
      <c r="AI127" s="38"/>
      <c r="AJ127" s="117">
        <v>78</v>
      </c>
    </row>
    <row r="128" spans="1:36" s="25" customFormat="1" ht="12" customHeight="1">
      <c r="A128" s="1"/>
      <c r="B128" s="94">
        <v>79</v>
      </c>
      <c r="C128" s="84"/>
      <c r="D128" s="88"/>
      <c r="E128" s="155" t="s">
        <v>150</v>
      </c>
      <c r="F128" s="155"/>
      <c r="G128" s="155"/>
      <c r="H128" s="155"/>
      <c r="I128" s="155"/>
      <c r="J128" s="155"/>
      <c r="K128" s="155"/>
      <c r="L128" s="41"/>
      <c r="M128" s="136">
        <v>1151</v>
      </c>
      <c r="N128" s="136">
        <v>7288</v>
      </c>
      <c r="O128" s="136">
        <v>252</v>
      </c>
      <c r="P128" s="141">
        <v>463</v>
      </c>
      <c r="Q128" s="141">
        <v>1281</v>
      </c>
      <c r="R128" s="136">
        <v>264</v>
      </c>
      <c r="S128" s="136">
        <v>1686</v>
      </c>
      <c r="T128" s="138">
        <v>109</v>
      </c>
      <c r="U128" s="136">
        <v>1469</v>
      </c>
      <c r="V128" s="140">
        <v>22</v>
      </c>
      <c r="W128" s="140">
        <v>537</v>
      </c>
      <c r="X128" s="136">
        <v>21</v>
      </c>
      <c r="Y128" s="136">
        <v>754</v>
      </c>
      <c r="Z128" s="136">
        <v>13</v>
      </c>
      <c r="AA128" s="136">
        <v>763</v>
      </c>
      <c r="AB128" s="136">
        <v>3</v>
      </c>
      <c r="AC128" s="136">
        <v>334</v>
      </c>
      <c r="AD128" s="140">
        <v>1</v>
      </c>
      <c r="AE128" s="139">
        <v>212</v>
      </c>
      <c r="AF128" s="139">
        <v>0</v>
      </c>
      <c r="AG128" s="139">
        <v>0</v>
      </c>
      <c r="AH128" s="140">
        <v>3</v>
      </c>
      <c r="AI128" s="75"/>
      <c r="AJ128" s="118">
        <v>79</v>
      </c>
    </row>
    <row r="129" spans="1:36" s="25" customFormat="1" ht="12" customHeight="1">
      <c r="A129" s="1"/>
      <c r="B129" s="94">
        <v>80</v>
      </c>
      <c r="C129" s="85"/>
      <c r="D129" s="88"/>
      <c r="E129" s="155" t="s">
        <v>151</v>
      </c>
      <c r="F129" s="155"/>
      <c r="G129" s="155"/>
      <c r="H129" s="155"/>
      <c r="I129" s="155"/>
      <c r="J129" s="155"/>
      <c r="K129" s="155"/>
      <c r="L129" s="41"/>
      <c r="M129" s="136">
        <v>1311</v>
      </c>
      <c r="N129" s="136">
        <v>17217</v>
      </c>
      <c r="O129" s="136">
        <v>175</v>
      </c>
      <c r="P129" s="136">
        <v>347</v>
      </c>
      <c r="Q129" s="136">
        <v>967</v>
      </c>
      <c r="R129" s="136">
        <v>233</v>
      </c>
      <c r="S129" s="136">
        <v>1524</v>
      </c>
      <c r="T129" s="138">
        <v>291</v>
      </c>
      <c r="U129" s="136">
        <v>4114</v>
      </c>
      <c r="V129" s="136">
        <v>119</v>
      </c>
      <c r="W129" s="136">
        <v>2821</v>
      </c>
      <c r="X129" s="136">
        <v>81</v>
      </c>
      <c r="Y129" s="136">
        <v>3071</v>
      </c>
      <c r="Z129" s="136">
        <v>40</v>
      </c>
      <c r="AA129" s="136">
        <v>2657</v>
      </c>
      <c r="AB129" s="136">
        <v>2</v>
      </c>
      <c r="AC129" s="136">
        <v>300</v>
      </c>
      <c r="AD129" s="136">
        <v>1</v>
      </c>
      <c r="AE129" s="136">
        <v>259</v>
      </c>
      <c r="AF129" s="140">
        <v>3</v>
      </c>
      <c r="AG129" s="140">
        <v>1329</v>
      </c>
      <c r="AH129" s="138">
        <v>19</v>
      </c>
      <c r="AI129" s="75"/>
      <c r="AJ129" s="118">
        <v>80</v>
      </c>
    </row>
    <row r="130" spans="1:36" s="25" customFormat="1" ht="4.5" customHeight="1">
      <c r="A130" s="1"/>
      <c r="B130" s="94"/>
      <c r="C130" s="85"/>
      <c r="D130" s="88"/>
      <c r="E130" s="82"/>
      <c r="F130" s="82"/>
      <c r="G130" s="82"/>
      <c r="H130" s="82"/>
      <c r="I130" s="79"/>
      <c r="J130" s="79"/>
      <c r="K130" s="79"/>
      <c r="L130" s="41"/>
      <c r="M130" s="136"/>
      <c r="N130" s="136"/>
      <c r="O130" s="136"/>
      <c r="P130" s="136"/>
      <c r="Q130" s="136"/>
      <c r="R130" s="136"/>
      <c r="S130" s="136"/>
      <c r="T130" s="138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8"/>
      <c r="AI130" s="43"/>
      <c r="AJ130" s="118"/>
    </row>
    <row r="131" spans="1:36" s="25" customFormat="1" ht="12" customHeight="1">
      <c r="A131" s="1"/>
      <c r="B131" s="129" t="s">
        <v>181</v>
      </c>
      <c r="C131" s="156" t="s">
        <v>90</v>
      </c>
      <c r="D131" s="156"/>
      <c r="E131" s="156"/>
      <c r="F131" s="156"/>
      <c r="G131" s="156"/>
      <c r="H131" s="156"/>
      <c r="I131" s="156"/>
      <c r="J131" s="156"/>
      <c r="K131" s="156"/>
      <c r="L131" s="24"/>
      <c r="M131" s="132">
        <v>4225</v>
      </c>
      <c r="N131" s="132">
        <v>36839</v>
      </c>
      <c r="O131" s="132">
        <v>1579</v>
      </c>
      <c r="P131" s="132">
        <v>1272</v>
      </c>
      <c r="Q131" s="132">
        <v>3533</v>
      </c>
      <c r="R131" s="132">
        <v>634</v>
      </c>
      <c r="S131" s="132">
        <v>4136</v>
      </c>
      <c r="T131" s="133">
        <v>378</v>
      </c>
      <c r="U131" s="132">
        <v>5018</v>
      </c>
      <c r="V131" s="132">
        <v>128</v>
      </c>
      <c r="W131" s="132">
        <v>3040</v>
      </c>
      <c r="X131" s="132">
        <v>105</v>
      </c>
      <c r="Y131" s="132">
        <v>3912</v>
      </c>
      <c r="Z131" s="132">
        <v>72</v>
      </c>
      <c r="AA131" s="132">
        <v>4964</v>
      </c>
      <c r="AB131" s="132">
        <v>24</v>
      </c>
      <c r="AC131" s="132">
        <v>3414</v>
      </c>
      <c r="AD131" s="132">
        <v>7</v>
      </c>
      <c r="AE131" s="132">
        <v>1651</v>
      </c>
      <c r="AF131" s="132">
        <v>11</v>
      </c>
      <c r="AG131" s="132">
        <v>5592</v>
      </c>
      <c r="AH131" s="133">
        <v>15</v>
      </c>
      <c r="AI131" s="30"/>
      <c r="AJ131" s="116" t="s">
        <v>181</v>
      </c>
    </row>
    <row r="132" spans="1:36" s="25" customFormat="1" ht="12" customHeight="1">
      <c r="A132" s="1"/>
      <c r="B132" s="89">
        <v>81</v>
      </c>
      <c r="C132" s="85"/>
      <c r="D132" s="81"/>
      <c r="E132" s="155" t="s">
        <v>91</v>
      </c>
      <c r="F132" s="155"/>
      <c r="G132" s="155"/>
      <c r="H132" s="155"/>
      <c r="I132" s="155"/>
      <c r="J132" s="155"/>
      <c r="K132" s="155"/>
      <c r="L132" s="24"/>
      <c r="M132" s="136">
        <v>482</v>
      </c>
      <c r="N132" s="136">
        <v>20793</v>
      </c>
      <c r="O132" s="136">
        <v>9</v>
      </c>
      <c r="P132" s="136">
        <v>19</v>
      </c>
      <c r="Q132" s="136">
        <v>59</v>
      </c>
      <c r="R132" s="136">
        <v>69</v>
      </c>
      <c r="S132" s="136">
        <v>503</v>
      </c>
      <c r="T132" s="138">
        <v>154</v>
      </c>
      <c r="U132" s="136">
        <v>2095</v>
      </c>
      <c r="V132" s="136">
        <v>73</v>
      </c>
      <c r="W132" s="136">
        <v>1738</v>
      </c>
      <c r="X132" s="136">
        <v>65</v>
      </c>
      <c r="Y132" s="136">
        <v>2436</v>
      </c>
      <c r="Z132" s="136">
        <v>54</v>
      </c>
      <c r="AA132" s="136">
        <v>3663</v>
      </c>
      <c r="AB132" s="136">
        <v>21</v>
      </c>
      <c r="AC132" s="136">
        <v>3047</v>
      </c>
      <c r="AD132" s="136">
        <v>7</v>
      </c>
      <c r="AE132" s="136">
        <v>1651</v>
      </c>
      <c r="AF132" s="136">
        <v>11</v>
      </c>
      <c r="AG132" s="136">
        <v>5592</v>
      </c>
      <c r="AH132" s="139">
        <v>0</v>
      </c>
      <c r="AI132" s="38"/>
      <c r="AJ132" s="117">
        <v>81</v>
      </c>
    </row>
    <row r="133" spans="1:36" s="25" customFormat="1" ht="12" customHeight="1">
      <c r="A133" s="1"/>
      <c r="B133" s="89">
        <v>82</v>
      </c>
      <c r="C133" s="84"/>
      <c r="D133" s="81"/>
      <c r="E133" s="155" t="s">
        <v>92</v>
      </c>
      <c r="F133" s="155"/>
      <c r="G133" s="155"/>
      <c r="H133" s="155"/>
      <c r="I133" s="155"/>
      <c r="J133" s="155"/>
      <c r="K133" s="155"/>
      <c r="L133" s="24"/>
      <c r="M133" s="136">
        <v>3743</v>
      </c>
      <c r="N133" s="136">
        <v>16046</v>
      </c>
      <c r="O133" s="136">
        <v>1570</v>
      </c>
      <c r="P133" s="136">
        <v>1253</v>
      </c>
      <c r="Q133" s="136">
        <v>3474</v>
      </c>
      <c r="R133" s="136">
        <v>565</v>
      </c>
      <c r="S133" s="136">
        <v>3633</v>
      </c>
      <c r="T133" s="138">
        <v>224</v>
      </c>
      <c r="U133" s="136">
        <v>2923</v>
      </c>
      <c r="V133" s="136">
        <v>55</v>
      </c>
      <c r="W133" s="136">
        <v>1302</v>
      </c>
      <c r="X133" s="136">
        <v>40</v>
      </c>
      <c r="Y133" s="136">
        <v>1476</v>
      </c>
      <c r="Z133" s="136">
        <v>18</v>
      </c>
      <c r="AA133" s="136">
        <v>1301</v>
      </c>
      <c r="AB133" s="136">
        <v>3</v>
      </c>
      <c r="AC133" s="136">
        <v>367</v>
      </c>
      <c r="AD133" s="139">
        <v>0</v>
      </c>
      <c r="AE133" s="139">
        <v>0</v>
      </c>
      <c r="AF133" s="139">
        <v>0</v>
      </c>
      <c r="AG133" s="139">
        <v>0</v>
      </c>
      <c r="AH133" s="138">
        <v>15</v>
      </c>
      <c r="AI133" s="38"/>
      <c r="AJ133" s="117">
        <v>82</v>
      </c>
    </row>
    <row r="134" spans="1:36" s="25" customFormat="1" ht="4.5" customHeight="1">
      <c r="A134" s="1"/>
      <c r="B134" s="89"/>
      <c r="C134" s="84"/>
      <c r="D134" s="81"/>
      <c r="E134" s="86"/>
      <c r="F134" s="86"/>
      <c r="G134" s="86"/>
      <c r="H134" s="86"/>
      <c r="I134" s="87"/>
      <c r="J134" s="87"/>
      <c r="K134" s="87"/>
      <c r="L134" s="24"/>
      <c r="M134" s="136"/>
      <c r="N134" s="136"/>
      <c r="O134" s="136"/>
      <c r="P134" s="136"/>
      <c r="Q134" s="136"/>
      <c r="R134" s="136"/>
      <c r="S134" s="136"/>
      <c r="T134" s="138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8"/>
      <c r="AI134" s="40"/>
      <c r="AJ134" s="117"/>
    </row>
    <row r="135" spans="1:36" s="25" customFormat="1" ht="12" customHeight="1">
      <c r="A135" s="1"/>
      <c r="B135" s="129" t="s">
        <v>93</v>
      </c>
      <c r="C135" s="127"/>
      <c r="D135" s="156" t="s">
        <v>202</v>
      </c>
      <c r="E135" s="156"/>
      <c r="F135" s="156"/>
      <c r="G135" s="156"/>
      <c r="H135" s="156"/>
      <c r="I135" s="156"/>
      <c r="J135" s="156"/>
      <c r="K135" s="156"/>
      <c r="L135" s="24"/>
      <c r="M135" s="132">
        <v>9999</v>
      </c>
      <c r="N135" s="132">
        <v>175176</v>
      </c>
      <c r="O135" s="132">
        <v>1145</v>
      </c>
      <c r="P135" s="132">
        <v>2171</v>
      </c>
      <c r="Q135" s="132">
        <v>6356</v>
      </c>
      <c r="R135" s="132">
        <v>2993</v>
      </c>
      <c r="S135" s="132">
        <v>20309</v>
      </c>
      <c r="T135" s="133">
        <v>1875</v>
      </c>
      <c r="U135" s="132">
        <v>25059</v>
      </c>
      <c r="V135" s="132">
        <v>626</v>
      </c>
      <c r="W135" s="132">
        <v>14860</v>
      </c>
      <c r="X135" s="132">
        <v>513</v>
      </c>
      <c r="Y135" s="132">
        <v>19467</v>
      </c>
      <c r="Z135" s="132">
        <v>410</v>
      </c>
      <c r="AA135" s="132">
        <v>28302</v>
      </c>
      <c r="AB135" s="132">
        <v>155</v>
      </c>
      <c r="AC135" s="132">
        <v>20930</v>
      </c>
      <c r="AD135" s="132">
        <v>60</v>
      </c>
      <c r="AE135" s="132">
        <v>14451</v>
      </c>
      <c r="AF135" s="132">
        <v>40</v>
      </c>
      <c r="AG135" s="132">
        <v>24297</v>
      </c>
      <c r="AH135" s="133">
        <v>11</v>
      </c>
      <c r="AI135" s="30"/>
      <c r="AJ135" s="116" t="s">
        <v>93</v>
      </c>
    </row>
    <row r="136" spans="1:36" s="25" customFormat="1" ht="12" customHeight="1">
      <c r="A136" s="1"/>
      <c r="B136" s="89">
        <v>83</v>
      </c>
      <c r="C136" s="85"/>
      <c r="D136" s="81"/>
      <c r="E136" s="155" t="s">
        <v>152</v>
      </c>
      <c r="F136" s="155"/>
      <c r="G136" s="155"/>
      <c r="H136" s="155"/>
      <c r="I136" s="155"/>
      <c r="J136" s="155"/>
      <c r="K136" s="155"/>
      <c r="L136" s="24"/>
      <c r="M136" s="136">
        <v>6273</v>
      </c>
      <c r="N136" s="136">
        <v>95572</v>
      </c>
      <c r="O136" s="136">
        <v>1009</v>
      </c>
      <c r="P136" s="141">
        <v>1623</v>
      </c>
      <c r="Q136" s="141">
        <v>4711</v>
      </c>
      <c r="R136" s="136">
        <v>2157</v>
      </c>
      <c r="S136" s="136">
        <v>14536</v>
      </c>
      <c r="T136" s="138">
        <v>898</v>
      </c>
      <c r="U136" s="136">
        <v>11461</v>
      </c>
      <c r="V136" s="136">
        <v>190</v>
      </c>
      <c r="W136" s="136">
        <v>4462</v>
      </c>
      <c r="X136" s="136">
        <v>119</v>
      </c>
      <c r="Y136" s="136">
        <v>4507</v>
      </c>
      <c r="Z136" s="136">
        <v>91</v>
      </c>
      <c r="AA136" s="136">
        <v>6446</v>
      </c>
      <c r="AB136" s="136">
        <v>89</v>
      </c>
      <c r="AC136" s="136">
        <v>12463</v>
      </c>
      <c r="AD136" s="136">
        <v>48</v>
      </c>
      <c r="AE136" s="136">
        <v>11680</v>
      </c>
      <c r="AF136" s="136">
        <v>40</v>
      </c>
      <c r="AG136" s="136">
        <v>24297</v>
      </c>
      <c r="AH136" s="138">
        <v>9</v>
      </c>
      <c r="AI136" s="38"/>
      <c r="AJ136" s="117">
        <v>83</v>
      </c>
    </row>
    <row r="137" spans="1:36" s="25" customFormat="1" ht="12" customHeight="1">
      <c r="A137" s="1"/>
      <c r="B137" s="89">
        <v>84</v>
      </c>
      <c r="C137" s="85"/>
      <c r="D137" s="81"/>
      <c r="E137" s="155" t="s">
        <v>153</v>
      </c>
      <c r="F137" s="155"/>
      <c r="G137" s="155"/>
      <c r="H137" s="155"/>
      <c r="I137" s="155"/>
      <c r="J137" s="155"/>
      <c r="K137" s="155"/>
      <c r="L137" s="24"/>
      <c r="M137" s="136">
        <v>66</v>
      </c>
      <c r="N137" s="136">
        <v>1546</v>
      </c>
      <c r="O137" s="136">
        <v>10</v>
      </c>
      <c r="P137" s="136">
        <v>26</v>
      </c>
      <c r="Q137" s="136">
        <v>71</v>
      </c>
      <c r="R137" s="136">
        <v>11</v>
      </c>
      <c r="S137" s="136">
        <v>79</v>
      </c>
      <c r="T137" s="138">
        <v>6</v>
      </c>
      <c r="U137" s="136">
        <v>86</v>
      </c>
      <c r="V137" s="136">
        <v>1</v>
      </c>
      <c r="W137" s="136">
        <v>28</v>
      </c>
      <c r="X137" s="136">
        <v>2</v>
      </c>
      <c r="Y137" s="136">
        <v>84</v>
      </c>
      <c r="Z137" s="136">
        <v>6</v>
      </c>
      <c r="AA137" s="136">
        <v>455</v>
      </c>
      <c r="AB137" s="136">
        <v>2</v>
      </c>
      <c r="AC137" s="136">
        <v>306</v>
      </c>
      <c r="AD137" s="136">
        <v>2</v>
      </c>
      <c r="AE137" s="136">
        <v>427</v>
      </c>
      <c r="AF137" s="139">
        <v>0</v>
      </c>
      <c r="AG137" s="139">
        <v>0</v>
      </c>
      <c r="AH137" s="139">
        <v>0</v>
      </c>
      <c r="AI137" s="38"/>
      <c r="AJ137" s="117">
        <v>84</v>
      </c>
    </row>
    <row r="138" spans="1:36" s="25" customFormat="1" ht="12" customHeight="1">
      <c r="A138" s="1"/>
      <c r="B138" s="89">
        <v>85</v>
      </c>
      <c r="C138" s="85"/>
      <c r="D138" s="81"/>
      <c r="E138" s="155" t="s">
        <v>154</v>
      </c>
      <c r="F138" s="155"/>
      <c r="G138" s="155"/>
      <c r="H138" s="155"/>
      <c r="I138" s="155"/>
      <c r="J138" s="155"/>
      <c r="K138" s="155"/>
      <c r="L138" s="24"/>
      <c r="M138" s="136">
        <v>3660</v>
      </c>
      <c r="N138" s="136">
        <v>78058</v>
      </c>
      <c r="O138" s="136">
        <v>126</v>
      </c>
      <c r="P138" s="136">
        <v>522</v>
      </c>
      <c r="Q138" s="136">
        <v>1574</v>
      </c>
      <c r="R138" s="136">
        <v>825</v>
      </c>
      <c r="S138" s="136">
        <v>5694</v>
      </c>
      <c r="T138" s="138">
        <v>971</v>
      </c>
      <c r="U138" s="136">
        <v>13512</v>
      </c>
      <c r="V138" s="136">
        <v>435</v>
      </c>
      <c r="W138" s="136">
        <v>10370</v>
      </c>
      <c r="X138" s="136">
        <v>392</v>
      </c>
      <c r="Y138" s="136">
        <v>14876</v>
      </c>
      <c r="Z138" s="136">
        <v>313</v>
      </c>
      <c r="AA138" s="136">
        <v>21401</v>
      </c>
      <c r="AB138" s="136">
        <v>64</v>
      </c>
      <c r="AC138" s="136">
        <v>8161</v>
      </c>
      <c r="AD138" s="136">
        <v>10</v>
      </c>
      <c r="AE138" s="136">
        <v>2344</v>
      </c>
      <c r="AF138" s="139">
        <v>0</v>
      </c>
      <c r="AG138" s="139">
        <v>0</v>
      </c>
      <c r="AH138" s="138">
        <v>2</v>
      </c>
      <c r="AI138" s="38"/>
      <c r="AJ138" s="117">
        <v>85</v>
      </c>
    </row>
    <row r="139" spans="1:36" s="25" customFormat="1" ht="3.75" customHeight="1">
      <c r="A139" s="1"/>
      <c r="B139" s="89"/>
      <c r="C139" s="85"/>
      <c r="D139" s="81"/>
      <c r="E139" s="82"/>
      <c r="F139" s="82"/>
      <c r="G139" s="82"/>
      <c r="H139" s="82"/>
      <c r="I139" s="82"/>
      <c r="J139" s="82"/>
      <c r="K139" s="82"/>
      <c r="L139" s="24"/>
      <c r="M139" s="136"/>
      <c r="N139" s="136"/>
      <c r="O139" s="136"/>
      <c r="P139" s="136"/>
      <c r="Q139" s="136"/>
      <c r="R139" s="136"/>
      <c r="S139" s="136"/>
      <c r="T139" s="138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8"/>
      <c r="AI139" s="38"/>
      <c r="AJ139" s="117"/>
    </row>
    <row r="140" spans="1:36" s="25" customFormat="1" ht="12" customHeight="1">
      <c r="A140" s="1"/>
      <c r="B140" s="129" t="s">
        <v>155</v>
      </c>
      <c r="C140" s="85"/>
      <c r="D140" s="156" t="s">
        <v>192</v>
      </c>
      <c r="E140" s="161"/>
      <c r="F140" s="161"/>
      <c r="G140" s="161"/>
      <c r="H140" s="161"/>
      <c r="I140" s="161"/>
      <c r="J140" s="161"/>
      <c r="K140" s="161"/>
      <c r="L140" s="24"/>
      <c r="M140" s="132">
        <v>1015</v>
      </c>
      <c r="N140" s="132">
        <v>14043</v>
      </c>
      <c r="O140" s="132">
        <v>34</v>
      </c>
      <c r="P140" s="132">
        <v>377</v>
      </c>
      <c r="Q140" s="132">
        <v>1195</v>
      </c>
      <c r="R140" s="132">
        <v>376</v>
      </c>
      <c r="S140" s="132">
        <v>2431</v>
      </c>
      <c r="T140" s="133">
        <v>168</v>
      </c>
      <c r="U140" s="132">
        <v>2144</v>
      </c>
      <c r="V140" s="132">
        <v>19</v>
      </c>
      <c r="W140" s="132">
        <v>433</v>
      </c>
      <c r="X140" s="132">
        <v>4</v>
      </c>
      <c r="Y140" s="132">
        <v>142</v>
      </c>
      <c r="Z140" s="132">
        <v>13</v>
      </c>
      <c r="AA140" s="132">
        <v>1019</v>
      </c>
      <c r="AB140" s="132">
        <v>6</v>
      </c>
      <c r="AC140" s="132">
        <v>934</v>
      </c>
      <c r="AD140" s="132">
        <v>7</v>
      </c>
      <c r="AE140" s="132">
        <v>1598</v>
      </c>
      <c r="AF140" s="132">
        <v>8</v>
      </c>
      <c r="AG140" s="132">
        <v>4113</v>
      </c>
      <c r="AH140" s="133">
        <v>3</v>
      </c>
      <c r="AI140" s="38"/>
      <c r="AJ140" s="116" t="s">
        <v>155</v>
      </c>
    </row>
    <row r="141" spans="1:36" s="25" customFormat="1" ht="12" customHeight="1">
      <c r="A141" s="1"/>
      <c r="B141" s="89">
        <v>86</v>
      </c>
      <c r="C141" s="85"/>
      <c r="D141" s="81"/>
      <c r="E141" s="155" t="s">
        <v>156</v>
      </c>
      <c r="F141" s="155"/>
      <c r="G141" s="155"/>
      <c r="H141" s="155"/>
      <c r="I141" s="155"/>
      <c r="J141" s="155"/>
      <c r="K141" s="155"/>
      <c r="L141" s="24"/>
      <c r="M141" s="136">
        <v>686</v>
      </c>
      <c r="N141" s="136">
        <v>9688</v>
      </c>
      <c r="O141" s="136">
        <v>18</v>
      </c>
      <c r="P141" s="136">
        <v>340</v>
      </c>
      <c r="Q141" s="136">
        <v>1095</v>
      </c>
      <c r="R141" s="136">
        <v>270</v>
      </c>
      <c r="S141" s="136">
        <v>1663</v>
      </c>
      <c r="T141" s="138">
        <v>26</v>
      </c>
      <c r="U141" s="136">
        <v>321</v>
      </c>
      <c r="V141" s="136">
        <v>6</v>
      </c>
      <c r="W141" s="136">
        <v>139</v>
      </c>
      <c r="X141" s="136">
        <v>1</v>
      </c>
      <c r="Y141" s="136">
        <v>39</v>
      </c>
      <c r="Z141" s="136">
        <v>7</v>
      </c>
      <c r="AA141" s="136">
        <v>529</v>
      </c>
      <c r="AB141" s="136">
        <v>4</v>
      </c>
      <c r="AC141" s="136">
        <v>563</v>
      </c>
      <c r="AD141" s="136">
        <v>7</v>
      </c>
      <c r="AE141" s="139">
        <v>1598</v>
      </c>
      <c r="AF141" s="136">
        <v>7</v>
      </c>
      <c r="AG141" s="136">
        <v>3723</v>
      </c>
      <c r="AH141" s="139">
        <v>0</v>
      </c>
      <c r="AI141" s="38"/>
      <c r="AJ141" s="117">
        <v>86</v>
      </c>
    </row>
    <row r="142" spans="1:36" s="25" customFormat="1" ht="12" customHeight="1">
      <c r="A142" s="1"/>
      <c r="B142" s="89">
        <v>87</v>
      </c>
      <c r="C142" s="85"/>
      <c r="D142" s="81"/>
      <c r="E142" s="155" t="s">
        <v>157</v>
      </c>
      <c r="F142" s="155"/>
      <c r="G142" s="155"/>
      <c r="H142" s="155"/>
      <c r="I142" s="155"/>
      <c r="J142" s="155"/>
      <c r="K142" s="155"/>
      <c r="L142" s="24"/>
      <c r="M142" s="136">
        <v>329</v>
      </c>
      <c r="N142" s="136">
        <v>4355</v>
      </c>
      <c r="O142" s="136">
        <v>16</v>
      </c>
      <c r="P142" s="136">
        <v>37</v>
      </c>
      <c r="Q142" s="136">
        <v>100</v>
      </c>
      <c r="R142" s="136">
        <v>106</v>
      </c>
      <c r="S142" s="136">
        <v>768</v>
      </c>
      <c r="T142" s="138">
        <v>142</v>
      </c>
      <c r="U142" s="136">
        <v>1823</v>
      </c>
      <c r="V142" s="136">
        <v>13</v>
      </c>
      <c r="W142" s="136">
        <v>294</v>
      </c>
      <c r="X142" s="136">
        <v>3</v>
      </c>
      <c r="Y142" s="136">
        <v>103</v>
      </c>
      <c r="Z142" s="136">
        <v>6</v>
      </c>
      <c r="AA142" s="136">
        <v>490</v>
      </c>
      <c r="AB142" s="136">
        <v>2</v>
      </c>
      <c r="AC142" s="136">
        <v>371</v>
      </c>
      <c r="AD142" s="139">
        <v>0</v>
      </c>
      <c r="AE142" s="139">
        <v>0</v>
      </c>
      <c r="AF142" s="136">
        <v>1</v>
      </c>
      <c r="AG142" s="136">
        <v>390</v>
      </c>
      <c r="AH142" s="138">
        <v>3</v>
      </c>
      <c r="AI142" s="38"/>
      <c r="AJ142" s="117">
        <v>87</v>
      </c>
    </row>
    <row r="143" spans="1:36" s="25" customFormat="1" ht="4.5" customHeight="1">
      <c r="A143" s="1"/>
      <c r="B143" s="89"/>
      <c r="C143" s="85"/>
      <c r="D143" s="81"/>
      <c r="E143" s="86"/>
      <c r="F143" s="86"/>
      <c r="G143" s="86"/>
      <c r="H143" s="86"/>
      <c r="I143" s="87"/>
      <c r="J143" s="87"/>
      <c r="K143" s="87"/>
      <c r="L143" s="24"/>
      <c r="M143" s="136"/>
      <c r="N143" s="136"/>
      <c r="O143" s="136"/>
      <c r="P143" s="136"/>
      <c r="Q143" s="136"/>
      <c r="R143" s="136"/>
      <c r="S143" s="136"/>
      <c r="T143" s="138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8"/>
      <c r="AI143" s="40"/>
      <c r="AJ143" s="117"/>
    </row>
    <row r="144" spans="1:36" s="25" customFormat="1" ht="12" customHeight="1">
      <c r="A144" s="1"/>
      <c r="B144" s="129" t="s">
        <v>182</v>
      </c>
      <c r="C144" s="127"/>
      <c r="D144" s="156" t="s">
        <v>94</v>
      </c>
      <c r="E144" s="156"/>
      <c r="F144" s="156"/>
      <c r="G144" s="156"/>
      <c r="H144" s="156"/>
      <c r="I144" s="156"/>
      <c r="J144" s="156"/>
      <c r="K144" s="156"/>
      <c r="L144" s="24"/>
      <c r="M144" s="132">
        <v>8443</v>
      </c>
      <c r="N144" s="132">
        <v>96467</v>
      </c>
      <c r="O144" s="132">
        <v>2078</v>
      </c>
      <c r="P144" s="132">
        <v>3197</v>
      </c>
      <c r="Q144" s="132">
        <v>8814</v>
      </c>
      <c r="R144" s="132">
        <v>1328</v>
      </c>
      <c r="S144" s="132">
        <v>8583</v>
      </c>
      <c r="T144" s="133">
        <v>815</v>
      </c>
      <c r="U144" s="132">
        <v>10854</v>
      </c>
      <c r="V144" s="132">
        <v>301</v>
      </c>
      <c r="W144" s="132">
        <v>7270</v>
      </c>
      <c r="X144" s="132">
        <v>249</v>
      </c>
      <c r="Y144" s="132">
        <v>9440</v>
      </c>
      <c r="Z144" s="132">
        <v>194</v>
      </c>
      <c r="AA144" s="132">
        <v>13197</v>
      </c>
      <c r="AB144" s="132">
        <v>99</v>
      </c>
      <c r="AC144" s="132">
        <v>14112</v>
      </c>
      <c r="AD144" s="132">
        <v>38</v>
      </c>
      <c r="AE144" s="132">
        <v>9396</v>
      </c>
      <c r="AF144" s="132">
        <v>26</v>
      </c>
      <c r="AG144" s="132">
        <v>12723</v>
      </c>
      <c r="AH144" s="133">
        <v>118</v>
      </c>
      <c r="AI144" s="30"/>
      <c r="AJ144" s="116" t="s">
        <v>182</v>
      </c>
    </row>
    <row r="145" spans="1:36" s="25" customFormat="1" ht="12" customHeight="1">
      <c r="A145" s="1"/>
      <c r="B145" s="89">
        <v>88</v>
      </c>
      <c r="C145" s="85"/>
      <c r="D145" s="81"/>
      <c r="E145" s="155" t="s">
        <v>96</v>
      </c>
      <c r="F145" s="155"/>
      <c r="G145" s="155"/>
      <c r="H145" s="155"/>
      <c r="I145" s="155"/>
      <c r="J145" s="155"/>
      <c r="K145" s="155"/>
      <c r="L145" s="24"/>
      <c r="M145" s="136">
        <v>590</v>
      </c>
      <c r="N145" s="136">
        <v>7970</v>
      </c>
      <c r="O145" s="136">
        <v>39</v>
      </c>
      <c r="P145" s="136">
        <v>139</v>
      </c>
      <c r="Q145" s="136">
        <v>415</v>
      </c>
      <c r="R145" s="136">
        <v>159</v>
      </c>
      <c r="S145" s="136">
        <v>1071</v>
      </c>
      <c r="T145" s="138">
        <v>138</v>
      </c>
      <c r="U145" s="136">
        <v>1803</v>
      </c>
      <c r="V145" s="136">
        <v>50</v>
      </c>
      <c r="W145" s="136">
        <v>1183</v>
      </c>
      <c r="X145" s="136">
        <v>30</v>
      </c>
      <c r="Y145" s="136">
        <v>1144</v>
      </c>
      <c r="Z145" s="136">
        <v>23</v>
      </c>
      <c r="AA145" s="136">
        <v>1490</v>
      </c>
      <c r="AB145" s="136">
        <v>5</v>
      </c>
      <c r="AC145" s="136">
        <v>592</v>
      </c>
      <c r="AD145" s="140">
        <v>1</v>
      </c>
      <c r="AE145" s="136">
        <v>233</v>
      </c>
      <c r="AF145" s="139">
        <v>0</v>
      </c>
      <c r="AG145" s="139">
        <v>0</v>
      </c>
      <c r="AH145" s="140">
        <v>6</v>
      </c>
      <c r="AI145" s="38"/>
      <c r="AJ145" s="117">
        <v>88</v>
      </c>
    </row>
    <row r="146" spans="1:36" s="25" customFormat="1" ht="12" customHeight="1">
      <c r="A146" s="1"/>
      <c r="B146" s="89">
        <v>89</v>
      </c>
      <c r="C146" s="85"/>
      <c r="D146" s="81"/>
      <c r="E146" s="155" t="s">
        <v>158</v>
      </c>
      <c r="F146" s="155"/>
      <c r="G146" s="155"/>
      <c r="H146" s="155"/>
      <c r="I146" s="155"/>
      <c r="J146" s="155"/>
      <c r="K146" s="155"/>
      <c r="L146" s="24"/>
      <c r="M146" s="136">
        <v>995</v>
      </c>
      <c r="N146" s="136">
        <v>5017</v>
      </c>
      <c r="O146" s="136">
        <v>176</v>
      </c>
      <c r="P146" s="136">
        <v>476</v>
      </c>
      <c r="Q146" s="136">
        <v>1308</v>
      </c>
      <c r="R146" s="136">
        <v>211</v>
      </c>
      <c r="S146" s="136">
        <v>1342</v>
      </c>
      <c r="T146" s="138">
        <v>108</v>
      </c>
      <c r="U146" s="136">
        <v>1370</v>
      </c>
      <c r="V146" s="136">
        <v>11</v>
      </c>
      <c r="W146" s="136">
        <v>269</v>
      </c>
      <c r="X146" s="136">
        <v>10</v>
      </c>
      <c r="Y146" s="136">
        <v>365</v>
      </c>
      <c r="Z146" s="136">
        <v>3</v>
      </c>
      <c r="AA146" s="136">
        <v>187</v>
      </c>
      <c r="AB146" s="139">
        <v>0</v>
      </c>
      <c r="AC146" s="139">
        <v>0</v>
      </c>
      <c r="AD146" s="139">
        <v>0</v>
      </c>
      <c r="AE146" s="139">
        <v>0</v>
      </c>
      <c r="AF146" s="139">
        <v>0</v>
      </c>
      <c r="AG146" s="139">
        <v>0</v>
      </c>
      <c r="AH146" s="139">
        <v>0</v>
      </c>
      <c r="AI146" s="38"/>
      <c r="AJ146" s="117">
        <v>89</v>
      </c>
    </row>
    <row r="147" spans="1:36" s="25" customFormat="1" ht="12" customHeight="1">
      <c r="A147" s="1"/>
      <c r="B147" s="89">
        <v>90</v>
      </c>
      <c r="C147" s="85"/>
      <c r="D147" s="81"/>
      <c r="E147" s="155" t="s">
        <v>159</v>
      </c>
      <c r="F147" s="155"/>
      <c r="G147" s="155"/>
      <c r="H147" s="155"/>
      <c r="I147" s="155"/>
      <c r="J147" s="155"/>
      <c r="K147" s="155"/>
      <c r="L147" s="24"/>
      <c r="M147" s="136">
        <v>759</v>
      </c>
      <c r="N147" s="136">
        <v>6078</v>
      </c>
      <c r="O147" s="136">
        <v>164</v>
      </c>
      <c r="P147" s="136">
        <v>300</v>
      </c>
      <c r="Q147" s="136">
        <v>804</v>
      </c>
      <c r="R147" s="136">
        <v>140</v>
      </c>
      <c r="S147" s="136">
        <v>895</v>
      </c>
      <c r="T147" s="138">
        <v>94</v>
      </c>
      <c r="U147" s="136">
        <v>1279</v>
      </c>
      <c r="V147" s="136">
        <v>17</v>
      </c>
      <c r="W147" s="136">
        <v>418</v>
      </c>
      <c r="X147" s="136">
        <v>19</v>
      </c>
      <c r="Y147" s="136">
        <v>727</v>
      </c>
      <c r="Z147" s="136">
        <v>8</v>
      </c>
      <c r="AA147" s="136">
        <v>481</v>
      </c>
      <c r="AB147" s="136">
        <v>5</v>
      </c>
      <c r="AC147" s="136">
        <v>676</v>
      </c>
      <c r="AD147" s="139">
        <v>0</v>
      </c>
      <c r="AE147" s="139">
        <v>0</v>
      </c>
      <c r="AF147" s="140">
        <v>2</v>
      </c>
      <c r="AG147" s="140">
        <v>634</v>
      </c>
      <c r="AH147" s="138">
        <v>10</v>
      </c>
      <c r="AI147" s="38"/>
      <c r="AJ147" s="117">
        <v>90</v>
      </c>
    </row>
    <row r="148" spans="1:36" s="25" customFormat="1" ht="12" customHeight="1">
      <c r="A148" s="1"/>
      <c r="B148" s="89">
        <v>91</v>
      </c>
      <c r="C148" s="85"/>
      <c r="D148" s="81"/>
      <c r="E148" s="155" t="s">
        <v>160</v>
      </c>
      <c r="F148" s="155"/>
      <c r="G148" s="155"/>
      <c r="H148" s="155"/>
      <c r="I148" s="155"/>
      <c r="J148" s="155"/>
      <c r="K148" s="155"/>
      <c r="L148" s="24"/>
      <c r="M148" s="136">
        <v>457</v>
      </c>
      <c r="N148" s="136">
        <v>19882</v>
      </c>
      <c r="O148" s="136">
        <v>40</v>
      </c>
      <c r="P148" s="136">
        <v>100</v>
      </c>
      <c r="Q148" s="136">
        <v>312</v>
      </c>
      <c r="R148" s="136">
        <v>74</v>
      </c>
      <c r="S148" s="136">
        <v>505</v>
      </c>
      <c r="T148" s="138">
        <v>59</v>
      </c>
      <c r="U148" s="136">
        <v>770</v>
      </c>
      <c r="V148" s="136">
        <v>45</v>
      </c>
      <c r="W148" s="136">
        <v>1096</v>
      </c>
      <c r="X148" s="136">
        <v>50</v>
      </c>
      <c r="Y148" s="136">
        <v>1950</v>
      </c>
      <c r="Z148" s="136">
        <v>34</v>
      </c>
      <c r="AA148" s="136">
        <v>2416</v>
      </c>
      <c r="AB148" s="136">
        <v>30</v>
      </c>
      <c r="AC148" s="136">
        <v>4312</v>
      </c>
      <c r="AD148" s="136">
        <v>13</v>
      </c>
      <c r="AE148" s="136">
        <v>3123</v>
      </c>
      <c r="AF148" s="140">
        <v>10</v>
      </c>
      <c r="AG148" s="140">
        <v>5358</v>
      </c>
      <c r="AH148" s="138">
        <v>2</v>
      </c>
      <c r="AI148" s="38"/>
      <c r="AJ148" s="117">
        <v>91</v>
      </c>
    </row>
    <row r="149" spans="1:36" s="25" customFormat="1" ht="12" customHeight="1">
      <c r="A149" s="1"/>
      <c r="B149" s="89">
        <v>92</v>
      </c>
      <c r="C149" s="85"/>
      <c r="D149" s="81"/>
      <c r="E149" s="155" t="s">
        <v>161</v>
      </c>
      <c r="F149" s="155"/>
      <c r="G149" s="155"/>
      <c r="H149" s="155"/>
      <c r="I149" s="155"/>
      <c r="J149" s="155"/>
      <c r="K149" s="155"/>
      <c r="L149" s="24"/>
      <c r="M149" s="136">
        <v>1995</v>
      </c>
      <c r="N149" s="136">
        <v>44710</v>
      </c>
      <c r="O149" s="136">
        <v>252</v>
      </c>
      <c r="P149" s="136">
        <v>570</v>
      </c>
      <c r="Q149" s="136">
        <v>1662</v>
      </c>
      <c r="R149" s="136">
        <v>392</v>
      </c>
      <c r="S149" s="136">
        <v>2593</v>
      </c>
      <c r="T149" s="138">
        <v>294</v>
      </c>
      <c r="U149" s="136">
        <v>4053</v>
      </c>
      <c r="V149" s="136">
        <v>138</v>
      </c>
      <c r="W149" s="136">
        <v>3344</v>
      </c>
      <c r="X149" s="136">
        <v>126</v>
      </c>
      <c r="Y149" s="136">
        <v>4747</v>
      </c>
      <c r="Z149" s="136">
        <v>116</v>
      </c>
      <c r="AA149" s="136">
        <v>7959</v>
      </c>
      <c r="AB149" s="136">
        <v>57</v>
      </c>
      <c r="AC149" s="136">
        <v>8195</v>
      </c>
      <c r="AD149" s="136">
        <v>22</v>
      </c>
      <c r="AE149" s="136">
        <v>5506</v>
      </c>
      <c r="AF149" s="140">
        <v>13</v>
      </c>
      <c r="AG149" s="140">
        <v>6399</v>
      </c>
      <c r="AH149" s="138">
        <v>15</v>
      </c>
      <c r="AI149" s="38"/>
      <c r="AJ149" s="117">
        <v>92</v>
      </c>
    </row>
    <row r="150" spans="1:36" s="25" customFormat="1" ht="12" customHeight="1">
      <c r="A150" s="1"/>
      <c r="B150" s="89">
        <v>93</v>
      </c>
      <c r="C150" s="85"/>
      <c r="D150" s="81"/>
      <c r="E150" s="155" t="s">
        <v>97</v>
      </c>
      <c r="F150" s="155"/>
      <c r="G150" s="155"/>
      <c r="H150" s="155"/>
      <c r="I150" s="155"/>
      <c r="J150" s="155"/>
      <c r="K150" s="155"/>
      <c r="L150" s="107"/>
      <c r="M150" s="136">
        <v>1244</v>
      </c>
      <c r="N150" s="136">
        <v>6351</v>
      </c>
      <c r="O150" s="136">
        <v>427</v>
      </c>
      <c r="P150" s="136">
        <v>475</v>
      </c>
      <c r="Q150" s="136">
        <v>1259</v>
      </c>
      <c r="R150" s="136">
        <v>141</v>
      </c>
      <c r="S150" s="136">
        <v>912</v>
      </c>
      <c r="T150" s="138">
        <v>80</v>
      </c>
      <c r="U150" s="136">
        <v>1036</v>
      </c>
      <c r="V150" s="136">
        <v>30</v>
      </c>
      <c r="W150" s="136">
        <v>723</v>
      </c>
      <c r="X150" s="136">
        <v>10</v>
      </c>
      <c r="Y150" s="136">
        <v>381</v>
      </c>
      <c r="Z150" s="136">
        <v>6</v>
      </c>
      <c r="AA150" s="136">
        <v>410</v>
      </c>
      <c r="AB150" s="136">
        <v>2</v>
      </c>
      <c r="AC150" s="136">
        <v>337</v>
      </c>
      <c r="AD150" s="136">
        <v>2</v>
      </c>
      <c r="AE150" s="136">
        <v>534</v>
      </c>
      <c r="AF150" s="140">
        <v>1</v>
      </c>
      <c r="AG150" s="140">
        <v>332</v>
      </c>
      <c r="AH150" s="138">
        <v>70</v>
      </c>
      <c r="AI150" s="38"/>
      <c r="AJ150" s="117">
        <v>93</v>
      </c>
    </row>
    <row r="151" spans="1:36" s="25" customFormat="1" ht="12" customHeight="1">
      <c r="A151" s="1"/>
      <c r="B151" s="89">
        <v>94</v>
      </c>
      <c r="C151" s="85"/>
      <c r="D151" s="81"/>
      <c r="E151" s="155" t="s">
        <v>98</v>
      </c>
      <c r="F151" s="155"/>
      <c r="G151" s="155"/>
      <c r="H151" s="155"/>
      <c r="I151" s="155"/>
      <c r="J151" s="155"/>
      <c r="K151" s="155"/>
      <c r="L151" s="24"/>
      <c r="M151" s="136">
        <v>2322</v>
      </c>
      <c r="N151" s="136">
        <v>5973</v>
      </c>
      <c r="O151" s="136">
        <v>966</v>
      </c>
      <c r="P151" s="136">
        <v>1110</v>
      </c>
      <c r="Q151" s="136">
        <v>2977</v>
      </c>
      <c r="R151" s="136">
        <v>189</v>
      </c>
      <c r="S151" s="136">
        <v>1126</v>
      </c>
      <c r="T151" s="138">
        <v>28</v>
      </c>
      <c r="U151" s="136">
        <v>341</v>
      </c>
      <c r="V151" s="136">
        <v>9</v>
      </c>
      <c r="W151" s="136">
        <v>214</v>
      </c>
      <c r="X151" s="136">
        <v>3</v>
      </c>
      <c r="Y151" s="136">
        <v>95</v>
      </c>
      <c r="Z151" s="136">
        <v>4</v>
      </c>
      <c r="AA151" s="136">
        <v>254</v>
      </c>
      <c r="AB151" s="139">
        <v>0</v>
      </c>
      <c r="AC151" s="139">
        <v>0</v>
      </c>
      <c r="AD151" s="139">
        <v>0</v>
      </c>
      <c r="AE151" s="139">
        <v>0</v>
      </c>
      <c r="AF151" s="139">
        <v>0</v>
      </c>
      <c r="AG151" s="139">
        <v>0</v>
      </c>
      <c r="AH151" s="138">
        <v>13</v>
      </c>
      <c r="AI151" s="38"/>
      <c r="AJ151" s="117">
        <v>94</v>
      </c>
    </row>
    <row r="152" spans="1:36" s="25" customFormat="1" ht="12" customHeight="1">
      <c r="A152" s="1"/>
      <c r="B152" s="89">
        <v>95</v>
      </c>
      <c r="C152" s="85"/>
      <c r="D152" s="81"/>
      <c r="E152" s="155" t="s">
        <v>99</v>
      </c>
      <c r="F152" s="155"/>
      <c r="G152" s="155"/>
      <c r="H152" s="155"/>
      <c r="I152" s="155"/>
      <c r="J152" s="155"/>
      <c r="K152" s="155"/>
      <c r="L152" s="24"/>
      <c r="M152" s="136">
        <v>81</v>
      </c>
      <c r="N152" s="136">
        <v>486</v>
      </c>
      <c r="O152" s="136">
        <v>14</v>
      </c>
      <c r="P152" s="136">
        <v>27</v>
      </c>
      <c r="Q152" s="136">
        <v>77</v>
      </c>
      <c r="R152" s="136">
        <v>22</v>
      </c>
      <c r="S152" s="136">
        <v>139</v>
      </c>
      <c r="T152" s="138">
        <v>14</v>
      </c>
      <c r="U152" s="136">
        <v>202</v>
      </c>
      <c r="V152" s="136">
        <v>1</v>
      </c>
      <c r="W152" s="136">
        <v>23</v>
      </c>
      <c r="X152" s="136">
        <v>1</v>
      </c>
      <c r="Y152" s="136">
        <v>31</v>
      </c>
      <c r="Z152" s="139">
        <v>0</v>
      </c>
      <c r="AA152" s="139">
        <v>0</v>
      </c>
      <c r="AB152" s="139">
        <v>0</v>
      </c>
      <c r="AC152" s="139">
        <v>0</v>
      </c>
      <c r="AD152" s="139">
        <v>0</v>
      </c>
      <c r="AE152" s="139">
        <v>0</v>
      </c>
      <c r="AF152" s="139">
        <v>0</v>
      </c>
      <c r="AG152" s="139">
        <v>0</v>
      </c>
      <c r="AH152" s="140">
        <v>2</v>
      </c>
      <c r="AI152" s="38"/>
      <c r="AJ152" s="117">
        <v>95</v>
      </c>
    </row>
    <row r="153" spans="1:36" ht="4.5" customHeight="1" thickBot="1">
      <c r="A153" s="44"/>
      <c r="B153" s="45"/>
      <c r="C153" s="44"/>
      <c r="D153" s="44"/>
      <c r="E153" s="44"/>
      <c r="F153" s="44"/>
      <c r="G153" s="44"/>
      <c r="H153" s="44"/>
      <c r="I153" s="44"/>
      <c r="J153" s="44"/>
      <c r="K153" s="46"/>
      <c r="L153" s="47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8"/>
      <c r="AJ153" s="49"/>
    </row>
    <row r="154" spans="2:34" ht="3.75" customHeight="1" thickTop="1">
      <c r="B154" s="164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9"/>
    </row>
  </sheetData>
  <sheetProtection/>
  <mergeCells count="142">
    <mergeCell ref="E151:K151"/>
    <mergeCell ref="E152:K152"/>
    <mergeCell ref="B154:U154"/>
    <mergeCell ref="E145:K145"/>
    <mergeCell ref="E146:K146"/>
    <mergeCell ref="E147:K147"/>
    <mergeCell ref="E148:K148"/>
    <mergeCell ref="E149:K149"/>
    <mergeCell ref="E150:K150"/>
    <mergeCell ref="E138:K138"/>
    <mergeCell ref="D140:K140"/>
    <mergeCell ref="E141:K141"/>
    <mergeCell ref="E142:K142"/>
    <mergeCell ref="D144:K144"/>
    <mergeCell ref="C131:K131"/>
    <mergeCell ref="E132:K132"/>
    <mergeCell ref="E133:K133"/>
    <mergeCell ref="D135:K135"/>
    <mergeCell ref="E136:K136"/>
    <mergeCell ref="E137:K137"/>
    <mergeCell ref="D126:K126"/>
    <mergeCell ref="E127:K127"/>
    <mergeCell ref="E128:K128"/>
    <mergeCell ref="E129:K129"/>
    <mergeCell ref="E119:K119"/>
    <mergeCell ref="C121:K121"/>
    <mergeCell ref="E122:K122"/>
    <mergeCell ref="E123:K123"/>
    <mergeCell ref="E124:K124"/>
    <mergeCell ref="E113:K113"/>
    <mergeCell ref="D115:K115"/>
    <mergeCell ref="E116:K116"/>
    <mergeCell ref="E117:K117"/>
    <mergeCell ref="E118:K118"/>
    <mergeCell ref="E107:K107"/>
    <mergeCell ref="D110:K110"/>
    <mergeCell ref="E111:K111"/>
    <mergeCell ref="E112:K112"/>
    <mergeCell ref="D102:K102"/>
    <mergeCell ref="E103:K103"/>
    <mergeCell ref="E104:K104"/>
    <mergeCell ref="E105:K105"/>
    <mergeCell ref="E106:K106"/>
    <mergeCell ref="E96:K96"/>
    <mergeCell ref="E97:K97"/>
    <mergeCell ref="E98:K98"/>
    <mergeCell ref="E99:K99"/>
    <mergeCell ref="E100:K100"/>
    <mergeCell ref="E90:K90"/>
    <mergeCell ref="E91:K91"/>
    <mergeCell ref="E92:K92"/>
    <mergeCell ref="E93:K93"/>
    <mergeCell ref="E94:K94"/>
    <mergeCell ref="E95:K95"/>
    <mergeCell ref="AI82:AJ83"/>
    <mergeCell ref="B83:K83"/>
    <mergeCell ref="E86:K86"/>
    <mergeCell ref="D88:K88"/>
    <mergeCell ref="E89:K89"/>
    <mergeCell ref="V82:W82"/>
    <mergeCell ref="X82:Y82"/>
    <mergeCell ref="Z82:AA82"/>
    <mergeCell ref="AB82:AC82"/>
    <mergeCell ref="AD82:AE82"/>
    <mergeCell ref="AF82:AG82"/>
    <mergeCell ref="E85:K85"/>
    <mergeCell ref="B82:L82"/>
    <mergeCell ref="M82:N82"/>
    <mergeCell ref="P82:Q82"/>
    <mergeCell ref="R82:S82"/>
    <mergeCell ref="T82:U82"/>
    <mergeCell ref="E70:K70"/>
    <mergeCell ref="E71:K71"/>
    <mergeCell ref="E72:K72"/>
    <mergeCell ref="E73:K73"/>
    <mergeCell ref="E74:K74"/>
    <mergeCell ref="E75:K75"/>
    <mergeCell ref="E65:K65"/>
    <mergeCell ref="E66:K66"/>
    <mergeCell ref="E67:K67"/>
    <mergeCell ref="D69:K69"/>
    <mergeCell ref="E59:K59"/>
    <mergeCell ref="E60:K60"/>
    <mergeCell ref="D62:K62"/>
    <mergeCell ref="E63:K63"/>
    <mergeCell ref="E64:K64"/>
    <mergeCell ref="E53:K53"/>
    <mergeCell ref="E54:K54"/>
    <mergeCell ref="D56:K56"/>
    <mergeCell ref="E57:K57"/>
    <mergeCell ref="E58:K58"/>
    <mergeCell ref="E47:K47"/>
    <mergeCell ref="E48:K48"/>
    <mergeCell ref="E49:K49"/>
    <mergeCell ref="E50:K50"/>
    <mergeCell ref="E51:K51"/>
    <mergeCell ref="E52:K52"/>
    <mergeCell ref="E41:K41"/>
    <mergeCell ref="E42:K42"/>
    <mergeCell ref="E43:K43"/>
    <mergeCell ref="E44:K44"/>
    <mergeCell ref="E45:K45"/>
    <mergeCell ref="E46:K46"/>
    <mergeCell ref="E35:K35"/>
    <mergeCell ref="E36:K36"/>
    <mergeCell ref="E37:K37"/>
    <mergeCell ref="E38:K38"/>
    <mergeCell ref="E39:K39"/>
    <mergeCell ref="E40:K40"/>
    <mergeCell ref="D30:K30"/>
    <mergeCell ref="E31:K31"/>
    <mergeCell ref="E32:K32"/>
    <mergeCell ref="E33:K33"/>
    <mergeCell ref="E34:K34"/>
    <mergeCell ref="D22:K22"/>
    <mergeCell ref="E23:K23"/>
    <mergeCell ref="D25:K25"/>
    <mergeCell ref="E26:K26"/>
    <mergeCell ref="E27:K27"/>
    <mergeCell ref="E28:K28"/>
    <mergeCell ref="D16:K16"/>
    <mergeCell ref="E17:K17"/>
    <mergeCell ref="E18:K18"/>
    <mergeCell ref="E20:K20"/>
    <mergeCell ref="B6:K6"/>
    <mergeCell ref="E8:K8"/>
    <mergeCell ref="E10:K10"/>
    <mergeCell ref="D12:K12"/>
    <mergeCell ref="E13:K13"/>
    <mergeCell ref="E14:K14"/>
    <mergeCell ref="X5:Y5"/>
    <mergeCell ref="Z5:AA5"/>
    <mergeCell ref="AB5:AC5"/>
    <mergeCell ref="AD5:AE5"/>
    <mergeCell ref="AF5:AG5"/>
    <mergeCell ref="AI5:AJ6"/>
    <mergeCell ref="B5:L5"/>
    <mergeCell ref="M5:N5"/>
    <mergeCell ref="P5:Q5"/>
    <mergeCell ref="R5:S5"/>
    <mergeCell ref="T5:U5"/>
    <mergeCell ref="V5:W5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2"/>
  <rowBreaks count="1" manualBreakCount="1">
    <brk id="77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2017-02-28T06:56:44Z</cp:lastPrinted>
  <dcterms:created xsi:type="dcterms:W3CDTF">2008-02-21T02:58:09Z</dcterms:created>
  <dcterms:modified xsi:type="dcterms:W3CDTF">2017-03-15T07:43:43Z</dcterms:modified>
  <cp:category/>
  <cp:version/>
  <cp:contentType/>
  <cp:contentStatus/>
</cp:coreProperties>
</file>