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5" windowWidth="11550" windowHeight="9330" activeTab="0"/>
  </bookViews>
  <sheets>
    <sheet name="15-2" sheetId="1" r:id="rId1"/>
  </sheets>
  <definedNames>
    <definedName name="_xlnm.Print_Titles" localSheetId="0">'15-2'!$1:$5</definedName>
  </definedNames>
  <calcPr fullCalcOnLoad="1"/>
</workbook>
</file>

<file path=xl/sharedStrings.xml><?xml version="1.0" encoding="utf-8"?>
<sst xmlns="http://schemas.openxmlformats.org/spreadsheetml/2006/main" count="89" uniqueCount="45">
  <si>
    <t/>
  </si>
  <si>
    <t>　　県　立</t>
  </si>
  <si>
    <t>　　市　立</t>
  </si>
  <si>
    <t>　　　計</t>
  </si>
  <si>
    <t>通　信　制</t>
  </si>
  <si>
    <t>県　立　計</t>
  </si>
  <si>
    <t>市　立　計</t>
  </si>
  <si>
    <t>計</t>
  </si>
  <si>
    <t>男</t>
  </si>
  <si>
    <t>女</t>
  </si>
  <si>
    <t>育児休業者</t>
  </si>
  <si>
    <t>学校医</t>
  </si>
  <si>
    <t>学校歯科医</t>
  </si>
  <si>
    <t>学校薬剤師</t>
  </si>
  <si>
    <t>委託及び非常勤</t>
  </si>
  <si>
    <t>臨 採</t>
  </si>
  <si>
    <t>休 職</t>
  </si>
  <si>
    <t>療 養</t>
  </si>
  <si>
    <t>指導員
寄宿舎管理</t>
  </si>
  <si>
    <t>警備員</t>
  </si>
  <si>
    <t>全　日　制</t>
  </si>
  <si>
    <t>定　時　制</t>
  </si>
  <si>
    <t>合　計</t>
  </si>
  <si>
    <t>再　掲</t>
  </si>
  <si>
    <t>給食調理員</t>
  </si>
  <si>
    <t>総括事務長</t>
  </si>
  <si>
    <t>事務長</t>
  </si>
  <si>
    <t>学校付</t>
  </si>
  <si>
    <t>事務専門員</t>
  </si>
  <si>
    <t>総括事務主任</t>
  </si>
  <si>
    <t>事務主任</t>
  </si>
  <si>
    <t>主事</t>
  </si>
  <si>
    <t>実習・図書教諭</t>
  </si>
  <si>
    <t>校務技術員</t>
  </si>
  <si>
    <t>農場技術員</t>
  </si>
  <si>
    <t>学校司書</t>
  </si>
  <si>
    <t>その他</t>
  </si>
  <si>
    <t>事務部長</t>
  </si>
  <si>
    <t>計</t>
  </si>
  <si>
    <t>男</t>
  </si>
  <si>
    <t>女</t>
  </si>
  <si>
    <t>26 （公立）</t>
  </si>
  <si>
    <t>27 （公立）</t>
  </si>
  <si>
    <t>28 （公立）</t>
  </si>
  <si>
    <t>事務主幹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</si>
</sst>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#;[Red]\-#;&quot;-&quot;;&quot;-&quot;"/>
  </numFmts>
  <fonts count="48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9"/>
      <name val="System"/>
      <family val="0"/>
    </font>
    <font>
      <sz val="7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 vertical="center" wrapTex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/>
    </xf>
    <xf numFmtId="1" fontId="7" fillId="0" borderId="12" xfId="0" applyNumberFormat="1" applyFont="1" applyBorder="1" applyAlignment="1">
      <alignment horizontal="center" vertical="center" textRotation="255"/>
    </xf>
    <xf numFmtId="1" fontId="7" fillId="0" borderId="12" xfId="0" applyNumberFormat="1" applyFont="1" applyBorder="1" applyAlignment="1">
      <alignment horizontal="center" vertical="center" textRotation="255" shrinkToFit="1"/>
    </xf>
    <xf numFmtId="1" fontId="7" fillId="0" borderId="13" xfId="0" applyNumberFormat="1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shrinkToFit="1"/>
    </xf>
    <xf numFmtId="1" fontId="8" fillId="0" borderId="14" xfId="0" applyNumberFormat="1" applyFont="1" applyBorder="1" applyAlignment="1">
      <alignment shrinkToFit="1"/>
    </xf>
    <xf numFmtId="0" fontId="7" fillId="0" borderId="15" xfId="0" applyFont="1" applyBorder="1" applyAlignment="1">
      <alignment/>
    </xf>
    <xf numFmtId="1" fontId="8" fillId="0" borderId="16" xfId="0" applyNumberFormat="1" applyFont="1" applyBorder="1" applyAlignment="1">
      <alignment/>
    </xf>
    <xf numFmtId="183" fontId="7" fillId="0" borderId="17" xfId="0" applyNumberFormat="1" applyFont="1" applyBorder="1" applyAlignment="1">
      <alignment horizontal="right"/>
    </xf>
    <xf numFmtId="183" fontId="7" fillId="0" borderId="18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184" fontId="7" fillId="0" borderId="19" xfId="0" applyNumberFormat="1" applyFont="1" applyBorder="1" applyAlignment="1">
      <alignment horizontal="right" shrinkToFit="1"/>
    </xf>
    <xf numFmtId="184" fontId="7" fillId="0" borderId="0" xfId="0" applyNumberFormat="1" applyFont="1" applyAlignment="1">
      <alignment horizontal="right" shrinkToFit="1"/>
    </xf>
    <xf numFmtId="184" fontId="7" fillId="0" borderId="0" xfId="0" applyNumberFormat="1" applyFont="1" applyAlignment="1">
      <alignment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shrinkToFit="1"/>
    </xf>
    <xf numFmtId="0" fontId="13" fillId="0" borderId="12" xfId="0" applyFont="1" applyBorder="1" applyAlignment="1">
      <alignment horizontal="center" vertical="center" textRotation="255" wrapText="1" shrinkToFit="1"/>
    </xf>
    <xf numFmtId="184" fontId="7" fillId="0" borderId="0" xfId="0" applyNumberFormat="1" applyFont="1" applyFill="1" applyAlignment="1">
      <alignment horizontal="right" shrinkToFit="1"/>
    </xf>
    <xf numFmtId="0" fontId="10" fillId="0" borderId="0" xfId="0" applyFont="1" applyAlignment="1">
      <alignment shrinkToFit="1"/>
    </xf>
    <xf numFmtId="0" fontId="7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2" fontId="9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" fontId="9" fillId="0" borderId="20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2" fillId="0" borderId="21" xfId="0" applyFont="1" applyBorder="1" applyAlignment="1">
      <alignment shrinkToFit="1"/>
    </xf>
    <xf numFmtId="0" fontId="12" fillId="0" borderId="22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"/>
  <sheetViews>
    <sheetView tabSelected="1" zoomScale="85" zoomScaleNormal="85" zoomScalePageLayoutView="0" workbookViewId="0" topLeftCell="B1">
      <selection activeCell="BJ20" sqref="BJ20"/>
    </sheetView>
  </sheetViews>
  <sheetFormatPr defaultColWidth="10.625" defaultRowHeight="12.75"/>
  <cols>
    <col min="1" max="1" width="0.5" style="1" hidden="1" customWidth="1"/>
    <col min="2" max="2" width="8.625" style="1" customWidth="1"/>
    <col min="3" max="3" width="4.25390625" style="1" customWidth="1"/>
    <col min="4" max="4" width="3.625" style="1" customWidth="1"/>
    <col min="5" max="8" width="3.50390625" style="1" customWidth="1"/>
    <col min="9" max="32" width="3.125" style="1" customWidth="1"/>
    <col min="33" max="48" width="3.625" style="1" customWidth="1"/>
    <col min="49" max="51" width="2.625" style="1" customWidth="1"/>
    <col min="52" max="52" width="4.125" style="1" customWidth="1"/>
    <col min="53" max="57" width="3.625" style="1" customWidth="1"/>
    <col min="58" max="58" width="2.625" style="1" customWidth="1"/>
    <col min="59" max="16384" width="10.625" style="1" customWidth="1"/>
  </cols>
  <sheetData>
    <row r="1" spans="27:41" ht="37.5" customHeight="1">
      <c r="AA1" s="48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12"/>
    </row>
    <row r="2" spans="2:57" s="25" customFormat="1" ht="15" customHeight="1" thickBo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 t="s">
        <v>0</v>
      </c>
      <c r="AK2" s="27"/>
      <c r="AL2" s="27"/>
      <c r="AM2" s="28"/>
      <c r="AN2" s="28"/>
      <c r="AO2" s="28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9"/>
      <c r="BE2" s="27"/>
    </row>
    <row r="3" spans="1:57" ht="21" customHeight="1" thickTop="1">
      <c r="A3" s="2"/>
      <c r="B3" s="20"/>
      <c r="C3" s="38" t="s">
        <v>22</v>
      </c>
      <c r="D3" s="42"/>
      <c r="E3" s="44"/>
      <c r="F3" s="45" t="s">
        <v>37</v>
      </c>
      <c r="G3" s="46"/>
      <c r="H3" s="47"/>
      <c r="I3" s="38" t="s">
        <v>25</v>
      </c>
      <c r="J3" s="39"/>
      <c r="K3" s="40"/>
      <c r="L3" s="38" t="s">
        <v>26</v>
      </c>
      <c r="M3" s="39"/>
      <c r="N3" s="40"/>
      <c r="O3" s="38" t="s">
        <v>27</v>
      </c>
      <c r="P3" s="39"/>
      <c r="Q3" s="40"/>
      <c r="R3" s="38" t="s">
        <v>44</v>
      </c>
      <c r="S3" s="39"/>
      <c r="T3" s="40"/>
      <c r="U3" s="38" t="s">
        <v>28</v>
      </c>
      <c r="V3" s="39"/>
      <c r="W3" s="40"/>
      <c r="X3" s="38" t="s">
        <v>29</v>
      </c>
      <c r="Y3" s="39"/>
      <c r="Z3" s="40"/>
      <c r="AA3" s="38" t="s">
        <v>30</v>
      </c>
      <c r="AB3" s="50"/>
      <c r="AC3" s="51"/>
      <c r="AD3" s="38" t="s">
        <v>31</v>
      </c>
      <c r="AE3" s="50"/>
      <c r="AF3" s="51"/>
      <c r="AG3" s="38" t="s">
        <v>32</v>
      </c>
      <c r="AH3" s="39"/>
      <c r="AI3" s="40"/>
      <c r="AJ3" s="38" t="s">
        <v>33</v>
      </c>
      <c r="AK3" s="39"/>
      <c r="AL3" s="40"/>
      <c r="AM3" s="41" t="s">
        <v>34</v>
      </c>
      <c r="AN3" s="39"/>
      <c r="AO3" s="40"/>
      <c r="AP3" s="38" t="s">
        <v>35</v>
      </c>
      <c r="AQ3" s="39"/>
      <c r="AR3" s="40"/>
      <c r="AS3" s="43" t="s">
        <v>36</v>
      </c>
      <c r="AT3" s="39"/>
      <c r="AU3" s="40"/>
      <c r="AV3" s="38" t="s">
        <v>23</v>
      </c>
      <c r="AW3" s="39"/>
      <c r="AX3" s="39"/>
      <c r="AY3" s="40"/>
      <c r="AZ3" s="38" t="s">
        <v>14</v>
      </c>
      <c r="BA3" s="42"/>
      <c r="BB3" s="42"/>
      <c r="BC3" s="42"/>
      <c r="BD3" s="42"/>
      <c r="BE3" s="42"/>
    </row>
    <row r="4" spans="1:58" ht="66.75" customHeight="1">
      <c r="A4" s="2"/>
      <c r="B4" s="4"/>
      <c r="C4" s="10" t="s">
        <v>7</v>
      </c>
      <c r="D4" s="10" t="s">
        <v>8</v>
      </c>
      <c r="E4" s="10" t="s">
        <v>9</v>
      </c>
      <c r="F4" s="33" t="s">
        <v>38</v>
      </c>
      <c r="G4" s="33" t="s">
        <v>39</v>
      </c>
      <c r="H4" s="33" t="s">
        <v>40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10" t="s">
        <v>7</v>
      </c>
      <c r="P4" s="10" t="s">
        <v>8</v>
      </c>
      <c r="Q4" s="10" t="s">
        <v>9</v>
      </c>
      <c r="R4" s="10" t="s">
        <v>7</v>
      </c>
      <c r="S4" s="10" t="s">
        <v>8</v>
      </c>
      <c r="T4" s="10" t="s">
        <v>9</v>
      </c>
      <c r="U4" s="10" t="s">
        <v>7</v>
      </c>
      <c r="V4" s="10" t="s">
        <v>8</v>
      </c>
      <c r="W4" s="10" t="s">
        <v>9</v>
      </c>
      <c r="X4" s="10" t="s">
        <v>7</v>
      </c>
      <c r="Y4" s="10" t="s">
        <v>8</v>
      </c>
      <c r="Z4" s="10" t="s">
        <v>9</v>
      </c>
      <c r="AA4" s="10" t="s">
        <v>7</v>
      </c>
      <c r="AB4" s="10" t="s">
        <v>8</v>
      </c>
      <c r="AC4" s="10" t="s">
        <v>9</v>
      </c>
      <c r="AD4" s="10" t="s">
        <v>7</v>
      </c>
      <c r="AE4" s="10" t="s">
        <v>8</v>
      </c>
      <c r="AF4" s="10" t="s">
        <v>9</v>
      </c>
      <c r="AG4" s="10" t="s">
        <v>7</v>
      </c>
      <c r="AH4" s="10" t="s">
        <v>8</v>
      </c>
      <c r="AI4" s="10" t="s">
        <v>9</v>
      </c>
      <c r="AJ4" s="10" t="s">
        <v>7</v>
      </c>
      <c r="AK4" s="10" t="s">
        <v>8</v>
      </c>
      <c r="AL4" s="10" t="s">
        <v>9</v>
      </c>
      <c r="AM4" s="10" t="s">
        <v>7</v>
      </c>
      <c r="AN4" s="10" t="s">
        <v>8</v>
      </c>
      <c r="AO4" s="10" t="s">
        <v>9</v>
      </c>
      <c r="AP4" s="10" t="s">
        <v>7</v>
      </c>
      <c r="AQ4" s="10" t="s">
        <v>8</v>
      </c>
      <c r="AR4" s="10" t="s">
        <v>9</v>
      </c>
      <c r="AS4" s="10" t="s">
        <v>7</v>
      </c>
      <c r="AT4" s="10" t="s">
        <v>8</v>
      </c>
      <c r="AU4" s="10" t="s">
        <v>9</v>
      </c>
      <c r="AV4" s="14" t="s">
        <v>15</v>
      </c>
      <c r="AW4" s="14" t="s">
        <v>16</v>
      </c>
      <c r="AX4" s="13" t="s">
        <v>10</v>
      </c>
      <c r="AY4" s="14" t="s">
        <v>17</v>
      </c>
      <c r="AZ4" s="35" t="s">
        <v>18</v>
      </c>
      <c r="BA4" s="13" t="s">
        <v>24</v>
      </c>
      <c r="BB4" s="15" t="s">
        <v>19</v>
      </c>
      <c r="BC4" s="15" t="s">
        <v>11</v>
      </c>
      <c r="BD4" s="16" t="s">
        <v>12</v>
      </c>
      <c r="BE4" s="17" t="s">
        <v>13</v>
      </c>
      <c r="BF4" s="11"/>
    </row>
    <row r="5" spans="1:57" s="9" customFormat="1" ht="4.5" customHeight="1">
      <c r="A5" s="5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6"/>
      <c r="AH5" s="6"/>
      <c r="AI5" s="6"/>
      <c r="AJ5" s="6"/>
      <c r="AK5" s="6"/>
      <c r="AL5" s="6"/>
      <c r="AM5" s="8"/>
      <c r="AN5" s="8"/>
      <c r="AO5" s="8"/>
      <c r="AP5" s="6"/>
      <c r="AQ5" s="6"/>
      <c r="AR5" s="6"/>
      <c r="AS5" s="7"/>
      <c r="AT5" s="7"/>
      <c r="AU5" s="7"/>
      <c r="AV5" s="6"/>
      <c r="AW5" s="6"/>
      <c r="AX5" s="6"/>
      <c r="AY5" s="6"/>
      <c r="AZ5" s="6"/>
      <c r="BA5" s="6"/>
      <c r="BB5" s="7"/>
      <c r="BC5" s="7"/>
      <c r="BD5" s="7"/>
      <c r="BE5" s="7"/>
    </row>
    <row r="6" spans="1:57" ht="15" customHeight="1">
      <c r="A6" s="2"/>
      <c r="B6" s="34" t="s">
        <v>41</v>
      </c>
      <c r="C6" s="30">
        <v>635</v>
      </c>
      <c r="D6" s="31">
        <v>330</v>
      </c>
      <c r="E6" s="31">
        <v>305</v>
      </c>
      <c r="F6" s="31">
        <v>1</v>
      </c>
      <c r="G6" s="31">
        <v>0</v>
      </c>
      <c r="H6" s="31">
        <v>1</v>
      </c>
      <c r="I6" s="31">
        <v>36</v>
      </c>
      <c r="J6" s="31">
        <v>23</v>
      </c>
      <c r="K6" s="31">
        <v>13</v>
      </c>
      <c r="L6" s="31">
        <v>54</v>
      </c>
      <c r="M6" s="31">
        <v>32</v>
      </c>
      <c r="N6" s="31">
        <v>22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24</v>
      </c>
      <c r="V6" s="31">
        <v>15</v>
      </c>
      <c r="W6" s="31">
        <v>9</v>
      </c>
      <c r="X6" s="31">
        <v>131</v>
      </c>
      <c r="Y6" s="31">
        <v>61</v>
      </c>
      <c r="Z6" s="31">
        <v>70</v>
      </c>
      <c r="AA6" s="31">
        <v>43</v>
      </c>
      <c r="AB6" s="31">
        <v>19</v>
      </c>
      <c r="AC6" s="31">
        <v>24</v>
      </c>
      <c r="AD6" s="31">
        <v>80</v>
      </c>
      <c r="AE6" s="31">
        <v>37</v>
      </c>
      <c r="AF6" s="31">
        <v>43</v>
      </c>
      <c r="AG6" s="31">
        <v>243</v>
      </c>
      <c r="AH6" s="31">
        <v>127</v>
      </c>
      <c r="AI6" s="31">
        <v>116</v>
      </c>
      <c r="AJ6" s="31">
        <v>12</v>
      </c>
      <c r="AK6" s="31">
        <v>9</v>
      </c>
      <c r="AL6" s="31">
        <v>3</v>
      </c>
      <c r="AM6" s="32">
        <v>2</v>
      </c>
      <c r="AN6" s="32">
        <v>1</v>
      </c>
      <c r="AO6" s="32">
        <v>1</v>
      </c>
      <c r="AP6" s="31">
        <v>0</v>
      </c>
      <c r="AQ6" s="31">
        <v>0</v>
      </c>
      <c r="AR6" s="31">
        <v>0</v>
      </c>
      <c r="AS6" s="31">
        <v>9</v>
      </c>
      <c r="AT6" s="31">
        <v>6</v>
      </c>
      <c r="AU6" s="31">
        <v>3</v>
      </c>
      <c r="AV6" s="31">
        <v>120</v>
      </c>
      <c r="AW6" s="31">
        <v>2</v>
      </c>
      <c r="AX6" s="31">
        <v>4</v>
      </c>
      <c r="AY6" s="31">
        <v>0</v>
      </c>
      <c r="AZ6" s="31">
        <v>42</v>
      </c>
      <c r="BA6" s="31">
        <v>0</v>
      </c>
      <c r="BB6" s="31">
        <v>0</v>
      </c>
      <c r="BC6" s="31">
        <v>273</v>
      </c>
      <c r="BD6" s="31">
        <v>99</v>
      </c>
      <c r="BE6" s="31">
        <v>92</v>
      </c>
    </row>
    <row r="7" spans="1:57" ht="15" customHeight="1">
      <c r="A7" s="2"/>
      <c r="B7" s="34" t="s">
        <v>42</v>
      </c>
      <c r="C7" s="30">
        <v>628</v>
      </c>
      <c r="D7" s="31">
        <v>331</v>
      </c>
      <c r="E7" s="31">
        <v>297</v>
      </c>
      <c r="F7" s="31">
        <v>1</v>
      </c>
      <c r="G7" s="36">
        <v>0</v>
      </c>
      <c r="H7" s="36">
        <v>1</v>
      </c>
      <c r="I7" s="31">
        <v>36</v>
      </c>
      <c r="J7" s="31">
        <v>25</v>
      </c>
      <c r="K7" s="31">
        <v>11</v>
      </c>
      <c r="L7" s="31">
        <v>54</v>
      </c>
      <c r="M7" s="31">
        <v>27</v>
      </c>
      <c r="N7" s="31">
        <v>27</v>
      </c>
      <c r="O7" s="31">
        <v>1</v>
      </c>
      <c r="P7" s="31">
        <v>1</v>
      </c>
      <c r="Q7" s="31">
        <v>0</v>
      </c>
      <c r="R7" s="31">
        <v>0</v>
      </c>
      <c r="S7" s="31">
        <v>0</v>
      </c>
      <c r="T7" s="31">
        <v>0</v>
      </c>
      <c r="U7" s="31">
        <v>18</v>
      </c>
      <c r="V7" s="31">
        <v>12</v>
      </c>
      <c r="W7" s="31">
        <v>6</v>
      </c>
      <c r="X7" s="31">
        <v>131</v>
      </c>
      <c r="Y7" s="31">
        <v>61</v>
      </c>
      <c r="Z7" s="31">
        <v>70</v>
      </c>
      <c r="AA7" s="31">
        <v>34</v>
      </c>
      <c r="AB7" s="31">
        <v>19</v>
      </c>
      <c r="AC7" s="31">
        <v>15</v>
      </c>
      <c r="AD7" s="31">
        <v>90</v>
      </c>
      <c r="AE7" s="31">
        <v>47</v>
      </c>
      <c r="AF7" s="31">
        <v>43</v>
      </c>
      <c r="AG7" s="31">
        <v>245</v>
      </c>
      <c r="AH7" s="31">
        <v>125</v>
      </c>
      <c r="AI7" s="31">
        <v>120</v>
      </c>
      <c r="AJ7" s="31">
        <v>12</v>
      </c>
      <c r="AK7" s="31">
        <v>9</v>
      </c>
      <c r="AL7" s="31">
        <v>3</v>
      </c>
      <c r="AM7" s="31">
        <v>1</v>
      </c>
      <c r="AN7" s="31">
        <v>1</v>
      </c>
      <c r="AO7" s="31">
        <v>0</v>
      </c>
      <c r="AP7" s="31">
        <v>0</v>
      </c>
      <c r="AQ7" s="31">
        <v>0</v>
      </c>
      <c r="AR7" s="31">
        <v>0</v>
      </c>
      <c r="AS7" s="31">
        <v>5</v>
      </c>
      <c r="AT7" s="31">
        <v>4</v>
      </c>
      <c r="AU7" s="31">
        <v>1</v>
      </c>
      <c r="AV7" s="31">
        <v>128</v>
      </c>
      <c r="AW7" s="31">
        <v>2</v>
      </c>
      <c r="AX7" s="31">
        <v>6</v>
      </c>
      <c r="AY7" s="31">
        <v>0</v>
      </c>
      <c r="AZ7" s="31">
        <v>44</v>
      </c>
      <c r="BA7" s="31">
        <v>0</v>
      </c>
      <c r="BB7" s="31">
        <v>0</v>
      </c>
      <c r="BC7" s="31">
        <v>278</v>
      </c>
      <c r="BD7" s="31">
        <v>100</v>
      </c>
      <c r="BE7" s="31">
        <v>95</v>
      </c>
    </row>
    <row r="8" spans="1:57" ht="15" customHeight="1">
      <c r="A8" s="2"/>
      <c r="B8" s="34" t="s">
        <v>43</v>
      </c>
      <c r="C8" s="30">
        <v>625</v>
      </c>
      <c r="D8" s="31">
        <v>333</v>
      </c>
      <c r="E8" s="31">
        <v>292</v>
      </c>
      <c r="F8" s="31">
        <v>1</v>
      </c>
      <c r="G8" s="31">
        <v>0</v>
      </c>
      <c r="H8" s="31">
        <v>1</v>
      </c>
      <c r="I8" s="31">
        <v>37</v>
      </c>
      <c r="J8" s="31">
        <v>24</v>
      </c>
      <c r="K8" s="31">
        <v>13</v>
      </c>
      <c r="L8" s="31">
        <v>53</v>
      </c>
      <c r="M8" s="31">
        <v>25</v>
      </c>
      <c r="N8" s="31">
        <v>28</v>
      </c>
      <c r="O8" s="31">
        <v>0</v>
      </c>
      <c r="P8" s="31">
        <v>0</v>
      </c>
      <c r="Q8" s="31">
        <v>0</v>
      </c>
      <c r="R8" s="31">
        <v>138</v>
      </c>
      <c r="S8" s="31">
        <v>66</v>
      </c>
      <c r="T8" s="31">
        <v>72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32</v>
      </c>
      <c r="AB8" s="31">
        <v>16</v>
      </c>
      <c r="AC8" s="31">
        <v>16</v>
      </c>
      <c r="AD8" s="31">
        <v>102</v>
      </c>
      <c r="AE8" s="31">
        <v>65</v>
      </c>
      <c r="AF8" s="31">
        <v>37</v>
      </c>
      <c r="AG8" s="31">
        <v>246</v>
      </c>
      <c r="AH8" s="31">
        <v>124</v>
      </c>
      <c r="AI8" s="31">
        <v>122</v>
      </c>
      <c r="AJ8" s="31">
        <v>14</v>
      </c>
      <c r="AK8" s="31">
        <v>11</v>
      </c>
      <c r="AL8" s="31">
        <v>3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2</v>
      </c>
      <c r="AT8" s="31">
        <v>2</v>
      </c>
      <c r="AU8" s="31">
        <v>0</v>
      </c>
      <c r="AV8" s="31">
        <v>108</v>
      </c>
      <c r="AW8" s="31">
        <v>2</v>
      </c>
      <c r="AX8" s="31">
        <v>3</v>
      </c>
      <c r="AY8" s="31">
        <v>0</v>
      </c>
      <c r="AZ8" s="31">
        <v>53</v>
      </c>
      <c r="BA8" s="31">
        <v>0</v>
      </c>
      <c r="BB8" s="31">
        <v>0</v>
      </c>
      <c r="BC8" s="37">
        <v>270</v>
      </c>
      <c r="BD8" s="37">
        <v>100</v>
      </c>
      <c r="BE8" s="37">
        <v>92</v>
      </c>
    </row>
    <row r="9" spans="1:57" ht="15" customHeight="1">
      <c r="A9" s="2"/>
      <c r="B9" s="18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2"/>
      <c r="AN9" s="32"/>
      <c r="AO9" s="32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ht="15" customHeight="1">
      <c r="A10" s="2"/>
      <c r="B10" s="18" t="s">
        <v>20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  <c r="AN10" s="32"/>
      <c r="AO10" s="32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ht="15" customHeight="1">
      <c r="A11" s="2"/>
      <c r="B11" s="18" t="s">
        <v>1</v>
      </c>
      <c r="C11" s="30">
        <v>478</v>
      </c>
      <c r="D11" s="31">
        <v>231</v>
      </c>
      <c r="E11" s="31">
        <v>247</v>
      </c>
      <c r="F11" s="31">
        <f>SUM(G11:H11)</f>
        <v>1</v>
      </c>
      <c r="G11" s="31">
        <v>0</v>
      </c>
      <c r="H11" s="31">
        <v>1</v>
      </c>
      <c r="I11" s="31">
        <v>37</v>
      </c>
      <c r="J11" s="31">
        <v>24</v>
      </c>
      <c r="K11" s="31">
        <v>13</v>
      </c>
      <c r="L11" s="31">
        <v>40</v>
      </c>
      <c r="M11" s="31">
        <v>15</v>
      </c>
      <c r="N11" s="31">
        <v>25</v>
      </c>
      <c r="O11" s="31">
        <v>0</v>
      </c>
      <c r="P11" s="31">
        <v>0</v>
      </c>
      <c r="Q11" s="31">
        <v>0</v>
      </c>
      <c r="R11" s="31">
        <v>125</v>
      </c>
      <c r="S11" s="31">
        <v>56</v>
      </c>
      <c r="T11" s="31">
        <v>69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17</v>
      </c>
      <c r="AB11" s="31">
        <v>6</v>
      </c>
      <c r="AC11" s="31">
        <v>11</v>
      </c>
      <c r="AD11" s="31">
        <v>54</v>
      </c>
      <c r="AE11" s="31">
        <v>31</v>
      </c>
      <c r="AF11" s="31">
        <v>23</v>
      </c>
      <c r="AG11" s="31">
        <v>204</v>
      </c>
      <c r="AH11" s="31">
        <v>99</v>
      </c>
      <c r="AI11" s="31">
        <v>105</v>
      </c>
      <c r="AJ11" s="31">
        <v>0</v>
      </c>
      <c r="AK11" s="32">
        <v>0</v>
      </c>
      <c r="AL11" s="32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88</v>
      </c>
      <c r="AW11" s="31">
        <v>0</v>
      </c>
      <c r="AX11" s="31">
        <v>3</v>
      </c>
      <c r="AY11" s="31">
        <v>0</v>
      </c>
      <c r="AZ11" s="31">
        <v>47</v>
      </c>
      <c r="BA11" s="31">
        <v>0</v>
      </c>
      <c r="BB11" s="31">
        <v>0</v>
      </c>
      <c r="BC11" s="37">
        <v>221</v>
      </c>
      <c r="BD11" s="37">
        <v>78</v>
      </c>
      <c r="BE11" s="37">
        <v>78</v>
      </c>
    </row>
    <row r="12" spans="1:57" ht="15" customHeight="1">
      <c r="A12" s="2"/>
      <c r="B12" s="18" t="s">
        <v>2</v>
      </c>
      <c r="C12" s="30">
        <v>96</v>
      </c>
      <c r="D12" s="31">
        <v>66</v>
      </c>
      <c r="E12" s="31">
        <v>30</v>
      </c>
      <c r="F12" s="31">
        <f>SUM(G12:H12)</f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9</v>
      </c>
      <c r="M12" s="31">
        <v>8</v>
      </c>
      <c r="N12" s="31">
        <v>1</v>
      </c>
      <c r="O12" s="31">
        <v>0</v>
      </c>
      <c r="P12" s="31">
        <v>0</v>
      </c>
      <c r="Q12" s="31">
        <v>0</v>
      </c>
      <c r="R12" s="31">
        <v>8</v>
      </c>
      <c r="S12" s="31">
        <v>8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6</v>
      </c>
      <c r="AB12" s="31">
        <v>4</v>
      </c>
      <c r="AC12" s="31">
        <v>2</v>
      </c>
      <c r="AD12" s="31">
        <v>31</v>
      </c>
      <c r="AE12" s="31">
        <v>19</v>
      </c>
      <c r="AF12" s="31">
        <v>12</v>
      </c>
      <c r="AG12" s="31">
        <v>29</v>
      </c>
      <c r="AH12" s="31">
        <v>15</v>
      </c>
      <c r="AI12" s="31">
        <v>14</v>
      </c>
      <c r="AJ12" s="31">
        <v>11</v>
      </c>
      <c r="AK12" s="32">
        <v>10</v>
      </c>
      <c r="AL12" s="32">
        <v>1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10</v>
      </c>
      <c r="AW12" s="31">
        <v>1</v>
      </c>
      <c r="AX12" s="31">
        <v>0</v>
      </c>
      <c r="AY12" s="31">
        <v>0</v>
      </c>
      <c r="AZ12" s="31">
        <v>6</v>
      </c>
      <c r="BA12" s="31">
        <v>0</v>
      </c>
      <c r="BB12" s="31">
        <v>0</v>
      </c>
      <c r="BC12" s="37">
        <v>27</v>
      </c>
      <c r="BD12" s="37">
        <v>9</v>
      </c>
      <c r="BE12" s="37">
        <v>9</v>
      </c>
    </row>
    <row r="13" spans="1:57" ht="15" customHeight="1">
      <c r="A13" s="2"/>
      <c r="B13" s="18" t="s">
        <v>3</v>
      </c>
      <c r="C13" s="30">
        <v>574</v>
      </c>
      <c r="D13" s="31">
        <v>297</v>
      </c>
      <c r="E13" s="31">
        <v>277</v>
      </c>
      <c r="F13" s="31">
        <f>SUM(F11:F12)</f>
        <v>1</v>
      </c>
      <c r="G13" s="31">
        <f>SUM(G11:G12)</f>
        <v>0</v>
      </c>
      <c r="H13" s="31">
        <f>SUM(H11:H12)</f>
        <v>1</v>
      </c>
      <c r="I13" s="31">
        <v>37</v>
      </c>
      <c r="J13" s="31">
        <v>24</v>
      </c>
      <c r="K13" s="31">
        <v>13</v>
      </c>
      <c r="L13" s="31">
        <v>49</v>
      </c>
      <c r="M13" s="31">
        <v>23</v>
      </c>
      <c r="N13" s="31">
        <v>26</v>
      </c>
      <c r="O13" s="31">
        <v>0</v>
      </c>
      <c r="P13" s="31">
        <v>0</v>
      </c>
      <c r="Q13" s="31">
        <v>0</v>
      </c>
      <c r="R13" s="31">
        <v>133</v>
      </c>
      <c r="S13" s="31">
        <v>64</v>
      </c>
      <c r="T13" s="31">
        <v>69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23</v>
      </c>
      <c r="AB13" s="31">
        <v>10</v>
      </c>
      <c r="AC13" s="31">
        <v>13</v>
      </c>
      <c r="AD13" s="31">
        <v>85</v>
      </c>
      <c r="AE13" s="31">
        <v>50</v>
      </c>
      <c r="AF13" s="31">
        <v>35</v>
      </c>
      <c r="AG13" s="31">
        <v>233</v>
      </c>
      <c r="AH13" s="31">
        <v>114</v>
      </c>
      <c r="AI13" s="31">
        <v>119</v>
      </c>
      <c r="AJ13" s="31">
        <v>11</v>
      </c>
      <c r="AK13" s="31">
        <v>10</v>
      </c>
      <c r="AL13" s="31">
        <v>1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2</v>
      </c>
      <c r="AT13" s="31">
        <v>2</v>
      </c>
      <c r="AU13" s="31">
        <v>0</v>
      </c>
      <c r="AV13" s="31">
        <v>98</v>
      </c>
      <c r="AW13" s="31">
        <v>1</v>
      </c>
      <c r="AX13" s="31">
        <v>3</v>
      </c>
      <c r="AY13" s="31">
        <v>0</v>
      </c>
      <c r="AZ13" s="31">
        <v>53</v>
      </c>
      <c r="BA13" s="31">
        <v>0</v>
      </c>
      <c r="BB13" s="31">
        <v>0</v>
      </c>
      <c r="BC13" s="37">
        <v>248</v>
      </c>
      <c r="BD13" s="37">
        <v>87</v>
      </c>
      <c r="BE13" s="37">
        <v>87</v>
      </c>
    </row>
    <row r="14" spans="1:57" ht="15" customHeight="1">
      <c r="A14" s="2"/>
      <c r="B14" s="18" t="s">
        <v>21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/>
      <c r="AK14" s="32"/>
      <c r="AL14" s="32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7"/>
      <c r="BD14" s="37"/>
      <c r="BE14" s="37"/>
    </row>
    <row r="15" spans="1:57" ht="15" customHeight="1">
      <c r="A15" s="2"/>
      <c r="B15" s="18" t="s">
        <v>1</v>
      </c>
      <c r="C15" s="30">
        <v>33</v>
      </c>
      <c r="D15" s="31">
        <v>26</v>
      </c>
      <c r="E15" s="31">
        <v>7</v>
      </c>
      <c r="F15" s="31">
        <f>SUM(G15:H15)</f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1</v>
      </c>
      <c r="M15" s="31">
        <v>0</v>
      </c>
      <c r="N15" s="31">
        <v>1</v>
      </c>
      <c r="O15" s="31">
        <v>0</v>
      </c>
      <c r="P15" s="31">
        <v>0</v>
      </c>
      <c r="Q15" s="31">
        <v>0</v>
      </c>
      <c r="R15" s="31">
        <v>2</v>
      </c>
      <c r="S15" s="31">
        <v>1</v>
      </c>
      <c r="T15" s="31">
        <v>1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6</v>
      </c>
      <c r="AB15" s="31">
        <v>4</v>
      </c>
      <c r="AC15" s="31">
        <v>2</v>
      </c>
      <c r="AD15" s="31">
        <v>15</v>
      </c>
      <c r="AE15" s="31">
        <v>14</v>
      </c>
      <c r="AF15" s="31">
        <v>1</v>
      </c>
      <c r="AG15" s="31">
        <v>9</v>
      </c>
      <c r="AH15" s="31">
        <v>7</v>
      </c>
      <c r="AI15" s="31">
        <v>2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9</v>
      </c>
      <c r="AW15" s="31">
        <v>1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7">
        <v>9</v>
      </c>
      <c r="BD15" s="37">
        <v>8</v>
      </c>
      <c r="BE15" s="37">
        <v>1</v>
      </c>
    </row>
    <row r="16" spans="1:57" ht="15" customHeight="1">
      <c r="A16" s="2"/>
      <c r="B16" s="18" t="s">
        <v>2</v>
      </c>
      <c r="C16" s="30">
        <v>10</v>
      </c>
      <c r="D16" s="31">
        <v>7</v>
      </c>
      <c r="E16" s="31">
        <v>3</v>
      </c>
      <c r="F16" s="31">
        <f>SUM(G16:H16)</f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</v>
      </c>
      <c r="M16" s="31">
        <v>1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1</v>
      </c>
      <c r="AB16" s="31">
        <v>1</v>
      </c>
      <c r="AC16" s="31">
        <v>0</v>
      </c>
      <c r="AD16" s="31">
        <v>1</v>
      </c>
      <c r="AE16" s="31">
        <v>1</v>
      </c>
      <c r="AF16" s="31">
        <v>0</v>
      </c>
      <c r="AG16" s="31">
        <v>4</v>
      </c>
      <c r="AH16" s="31">
        <v>3</v>
      </c>
      <c r="AI16" s="31">
        <v>1</v>
      </c>
      <c r="AJ16" s="31">
        <v>3</v>
      </c>
      <c r="AK16" s="31">
        <v>1</v>
      </c>
      <c r="AL16" s="31">
        <v>2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7">
        <v>7</v>
      </c>
      <c r="BD16" s="37">
        <v>3</v>
      </c>
      <c r="BE16" s="37">
        <v>2</v>
      </c>
    </row>
    <row r="17" spans="1:57" ht="15" customHeight="1">
      <c r="A17" s="2"/>
      <c r="B17" s="18" t="s">
        <v>3</v>
      </c>
      <c r="C17" s="30">
        <v>43</v>
      </c>
      <c r="D17" s="31">
        <v>33</v>
      </c>
      <c r="E17" s="31">
        <v>10</v>
      </c>
      <c r="F17" s="31">
        <f>SUM(F15:F16)</f>
        <v>0</v>
      </c>
      <c r="G17" s="31">
        <f>SUM(G15:G16)</f>
        <v>0</v>
      </c>
      <c r="H17" s="31">
        <f>SUM(H15:H16)</f>
        <v>0</v>
      </c>
      <c r="I17" s="31">
        <v>0</v>
      </c>
      <c r="J17" s="31">
        <v>0</v>
      </c>
      <c r="K17" s="31">
        <v>0</v>
      </c>
      <c r="L17" s="31">
        <v>2</v>
      </c>
      <c r="M17" s="31">
        <v>1</v>
      </c>
      <c r="N17" s="31">
        <v>1</v>
      </c>
      <c r="O17" s="31">
        <v>0</v>
      </c>
      <c r="P17" s="31">
        <v>0</v>
      </c>
      <c r="Q17" s="31">
        <v>0</v>
      </c>
      <c r="R17" s="31">
        <v>2</v>
      </c>
      <c r="S17" s="31">
        <v>1</v>
      </c>
      <c r="T17" s="31">
        <v>1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7</v>
      </c>
      <c r="AB17" s="31">
        <v>5</v>
      </c>
      <c r="AC17" s="31">
        <v>2</v>
      </c>
      <c r="AD17" s="31">
        <v>16</v>
      </c>
      <c r="AE17" s="31">
        <v>15</v>
      </c>
      <c r="AF17" s="31">
        <v>1</v>
      </c>
      <c r="AG17" s="31">
        <v>13</v>
      </c>
      <c r="AH17" s="31">
        <v>10</v>
      </c>
      <c r="AI17" s="31">
        <v>3</v>
      </c>
      <c r="AJ17" s="31">
        <v>3</v>
      </c>
      <c r="AK17" s="31">
        <v>1</v>
      </c>
      <c r="AL17" s="31">
        <v>2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9</v>
      </c>
      <c r="AW17" s="31">
        <v>1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7">
        <v>16</v>
      </c>
      <c r="BD17" s="37">
        <v>11</v>
      </c>
      <c r="BE17" s="37">
        <v>3</v>
      </c>
    </row>
    <row r="18" spans="1:57" ht="15" customHeight="1">
      <c r="A18" s="2"/>
      <c r="B18" s="18" t="s">
        <v>4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7"/>
      <c r="BD18" s="37"/>
      <c r="BE18" s="37"/>
    </row>
    <row r="19" spans="1:57" ht="15" customHeight="1">
      <c r="A19" s="2"/>
      <c r="B19" s="18" t="s">
        <v>1</v>
      </c>
      <c r="C19" s="30">
        <v>8</v>
      </c>
      <c r="D19" s="31">
        <v>3</v>
      </c>
      <c r="E19" s="31">
        <v>5</v>
      </c>
      <c r="F19" s="31">
        <f>SUM(G19:H19)</f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2</v>
      </c>
      <c r="M19" s="31">
        <v>1</v>
      </c>
      <c r="N19" s="31">
        <v>1</v>
      </c>
      <c r="O19" s="31">
        <v>0</v>
      </c>
      <c r="P19" s="31">
        <v>0</v>
      </c>
      <c r="Q19" s="31">
        <v>0</v>
      </c>
      <c r="R19" s="31">
        <v>3</v>
      </c>
      <c r="S19" s="31">
        <v>1</v>
      </c>
      <c r="T19" s="31">
        <v>2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2</v>
      </c>
      <c r="AB19" s="31">
        <v>1</v>
      </c>
      <c r="AC19" s="31">
        <v>1</v>
      </c>
      <c r="AD19" s="31">
        <v>1</v>
      </c>
      <c r="AE19" s="31">
        <v>0</v>
      </c>
      <c r="AF19" s="31">
        <v>1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1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7">
        <v>6</v>
      </c>
      <c r="BD19" s="37">
        <v>2</v>
      </c>
      <c r="BE19" s="37">
        <v>2</v>
      </c>
    </row>
    <row r="20" spans="1:57" ht="15" customHeight="1">
      <c r="A20" s="2"/>
      <c r="B20" s="18" t="s">
        <v>3</v>
      </c>
      <c r="C20" s="30">
        <v>8</v>
      </c>
      <c r="D20" s="31">
        <v>3</v>
      </c>
      <c r="E20" s="31">
        <v>5</v>
      </c>
      <c r="F20" s="31">
        <f>SUM(G20:H20)</f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2</v>
      </c>
      <c r="M20" s="31">
        <v>1</v>
      </c>
      <c r="N20" s="31">
        <v>1</v>
      </c>
      <c r="O20" s="31">
        <v>0</v>
      </c>
      <c r="P20" s="31">
        <v>0</v>
      </c>
      <c r="Q20" s="31">
        <v>0</v>
      </c>
      <c r="R20" s="31">
        <v>3</v>
      </c>
      <c r="S20" s="31">
        <v>1</v>
      </c>
      <c r="T20" s="31">
        <v>2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2</v>
      </c>
      <c r="AB20" s="31">
        <v>1</v>
      </c>
      <c r="AC20" s="31">
        <v>1</v>
      </c>
      <c r="AD20" s="31">
        <v>1</v>
      </c>
      <c r="AE20" s="31">
        <v>0</v>
      </c>
      <c r="AF20" s="31">
        <v>1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1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7">
        <v>6</v>
      </c>
      <c r="BD20" s="37">
        <v>2</v>
      </c>
      <c r="BE20" s="37">
        <v>2</v>
      </c>
    </row>
    <row r="21" spans="1:57" ht="15" customHeight="1">
      <c r="A21" s="2"/>
      <c r="B21" s="1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  <c r="AK21" s="32"/>
      <c r="AL21" s="32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7"/>
      <c r="BD21" s="37"/>
      <c r="BE21" s="37"/>
    </row>
    <row r="22" spans="1:57" ht="15" customHeight="1">
      <c r="A22" s="2"/>
      <c r="B22" s="18" t="s">
        <v>5</v>
      </c>
      <c r="C22" s="30">
        <f>C11+C15+C19</f>
        <v>519</v>
      </c>
      <c r="D22" s="31">
        <f aca="true" t="shared" si="0" ref="D22:BE22">D11+D15+D19</f>
        <v>260</v>
      </c>
      <c r="E22" s="31">
        <f t="shared" si="0"/>
        <v>259</v>
      </c>
      <c r="F22" s="31">
        <f t="shared" si="0"/>
        <v>1</v>
      </c>
      <c r="G22" s="31">
        <f t="shared" si="0"/>
        <v>0</v>
      </c>
      <c r="H22" s="31">
        <f t="shared" si="0"/>
        <v>1</v>
      </c>
      <c r="I22" s="31">
        <f t="shared" si="0"/>
        <v>37</v>
      </c>
      <c r="J22" s="31">
        <f t="shared" si="0"/>
        <v>24</v>
      </c>
      <c r="K22" s="31">
        <f t="shared" si="0"/>
        <v>13</v>
      </c>
      <c r="L22" s="31">
        <f t="shared" si="0"/>
        <v>43</v>
      </c>
      <c r="M22" s="31">
        <f t="shared" si="0"/>
        <v>16</v>
      </c>
      <c r="N22" s="31">
        <f t="shared" si="0"/>
        <v>27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130</v>
      </c>
      <c r="S22" s="31">
        <f t="shared" si="0"/>
        <v>58</v>
      </c>
      <c r="T22" s="31">
        <f t="shared" si="0"/>
        <v>72</v>
      </c>
      <c r="U22" s="31">
        <f t="shared" si="0"/>
        <v>0</v>
      </c>
      <c r="V22" s="31">
        <f t="shared" si="0"/>
        <v>0</v>
      </c>
      <c r="W22" s="31">
        <f t="shared" si="0"/>
        <v>0</v>
      </c>
      <c r="X22" s="31">
        <f t="shared" si="0"/>
        <v>0</v>
      </c>
      <c r="Y22" s="31">
        <f t="shared" si="0"/>
        <v>0</v>
      </c>
      <c r="Z22" s="31">
        <f t="shared" si="0"/>
        <v>0</v>
      </c>
      <c r="AA22" s="31">
        <f t="shared" si="0"/>
        <v>25</v>
      </c>
      <c r="AB22" s="31">
        <f t="shared" si="0"/>
        <v>11</v>
      </c>
      <c r="AC22" s="31">
        <f t="shared" si="0"/>
        <v>14</v>
      </c>
      <c r="AD22" s="31">
        <f t="shared" si="0"/>
        <v>70</v>
      </c>
      <c r="AE22" s="31">
        <f t="shared" si="0"/>
        <v>45</v>
      </c>
      <c r="AF22" s="31">
        <f t="shared" si="0"/>
        <v>25</v>
      </c>
      <c r="AG22" s="31">
        <f t="shared" si="0"/>
        <v>213</v>
      </c>
      <c r="AH22" s="31">
        <f t="shared" si="0"/>
        <v>106</v>
      </c>
      <c r="AI22" s="31">
        <f t="shared" si="0"/>
        <v>107</v>
      </c>
      <c r="AJ22" s="31">
        <f t="shared" si="0"/>
        <v>0</v>
      </c>
      <c r="AK22" s="31">
        <f t="shared" si="0"/>
        <v>0</v>
      </c>
      <c r="AL22" s="31">
        <f t="shared" si="0"/>
        <v>0</v>
      </c>
      <c r="AM22" s="31">
        <f t="shared" si="0"/>
        <v>0</v>
      </c>
      <c r="AN22" s="31">
        <f t="shared" si="0"/>
        <v>0</v>
      </c>
      <c r="AO22" s="31">
        <f t="shared" si="0"/>
        <v>0</v>
      </c>
      <c r="AP22" s="31">
        <f t="shared" si="0"/>
        <v>0</v>
      </c>
      <c r="AQ22" s="31">
        <f t="shared" si="0"/>
        <v>0</v>
      </c>
      <c r="AR22" s="31">
        <f t="shared" si="0"/>
        <v>0</v>
      </c>
      <c r="AS22" s="31">
        <f t="shared" si="0"/>
        <v>0</v>
      </c>
      <c r="AT22" s="31">
        <f t="shared" si="0"/>
        <v>0</v>
      </c>
      <c r="AU22" s="31">
        <f t="shared" si="0"/>
        <v>0</v>
      </c>
      <c r="AV22" s="31">
        <f t="shared" si="0"/>
        <v>98</v>
      </c>
      <c r="AW22" s="31">
        <f t="shared" si="0"/>
        <v>1</v>
      </c>
      <c r="AX22" s="31">
        <f t="shared" si="0"/>
        <v>3</v>
      </c>
      <c r="AY22" s="31">
        <f t="shared" si="0"/>
        <v>0</v>
      </c>
      <c r="AZ22" s="31">
        <f t="shared" si="0"/>
        <v>47</v>
      </c>
      <c r="BA22" s="31">
        <f t="shared" si="0"/>
        <v>0</v>
      </c>
      <c r="BB22" s="31">
        <f t="shared" si="0"/>
        <v>0</v>
      </c>
      <c r="BC22" s="37">
        <f t="shared" si="0"/>
        <v>236</v>
      </c>
      <c r="BD22" s="37">
        <f t="shared" si="0"/>
        <v>88</v>
      </c>
      <c r="BE22" s="37">
        <f t="shared" si="0"/>
        <v>81</v>
      </c>
    </row>
    <row r="23" spans="2:57" ht="15" customHeight="1">
      <c r="B23" s="18" t="s">
        <v>6</v>
      </c>
      <c r="C23" s="30">
        <f>C12+C16</f>
        <v>106</v>
      </c>
      <c r="D23" s="31">
        <f aca="true" t="shared" si="1" ref="D23:BE23">D12+D16</f>
        <v>73</v>
      </c>
      <c r="E23" s="31">
        <f t="shared" si="1"/>
        <v>33</v>
      </c>
      <c r="F23" s="31">
        <f t="shared" si="1"/>
        <v>0</v>
      </c>
      <c r="G23" s="31">
        <f t="shared" si="1"/>
        <v>0</v>
      </c>
      <c r="H23" s="31">
        <f t="shared" si="1"/>
        <v>0</v>
      </c>
      <c r="I23" s="31">
        <f t="shared" si="1"/>
        <v>0</v>
      </c>
      <c r="J23" s="31">
        <f t="shared" si="1"/>
        <v>0</v>
      </c>
      <c r="K23" s="31">
        <f t="shared" si="1"/>
        <v>0</v>
      </c>
      <c r="L23" s="31">
        <f t="shared" si="1"/>
        <v>10</v>
      </c>
      <c r="M23" s="31">
        <f t="shared" si="1"/>
        <v>9</v>
      </c>
      <c r="N23" s="31">
        <f t="shared" si="1"/>
        <v>1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8</v>
      </c>
      <c r="S23" s="31">
        <f t="shared" si="1"/>
        <v>8</v>
      </c>
      <c r="T23" s="31">
        <f t="shared" si="1"/>
        <v>0</v>
      </c>
      <c r="U23" s="31">
        <f t="shared" si="1"/>
        <v>0</v>
      </c>
      <c r="V23" s="31">
        <f t="shared" si="1"/>
        <v>0</v>
      </c>
      <c r="W23" s="31">
        <f t="shared" si="1"/>
        <v>0</v>
      </c>
      <c r="X23" s="31">
        <f t="shared" si="1"/>
        <v>0</v>
      </c>
      <c r="Y23" s="31">
        <f t="shared" si="1"/>
        <v>0</v>
      </c>
      <c r="Z23" s="31">
        <f t="shared" si="1"/>
        <v>0</v>
      </c>
      <c r="AA23" s="31">
        <f t="shared" si="1"/>
        <v>7</v>
      </c>
      <c r="AB23" s="31">
        <f t="shared" si="1"/>
        <v>5</v>
      </c>
      <c r="AC23" s="31">
        <f t="shared" si="1"/>
        <v>2</v>
      </c>
      <c r="AD23" s="31">
        <f t="shared" si="1"/>
        <v>32</v>
      </c>
      <c r="AE23" s="31">
        <f t="shared" si="1"/>
        <v>20</v>
      </c>
      <c r="AF23" s="31">
        <f t="shared" si="1"/>
        <v>12</v>
      </c>
      <c r="AG23" s="31">
        <f t="shared" si="1"/>
        <v>33</v>
      </c>
      <c r="AH23" s="31">
        <f t="shared" si="1"/>
        <v>18</v>
      </c>
      <c r="AI23" s="31">
        <f t="shared" si="1"/>
        <v>15</v>
      </c>
      <c r="AJ23" s="31">
        <f t="shared" si="1"/>
        <v>14</v>
      </c>
      <c r="AK23" s="31">
        <f t="shared" si="1"/>
        <v>11</v>
      </c>
      <c r="AL23" s="31">
        <f t="shared" si="1"/>
        <v>3</v>
      </c>
      <c r="AM23" s="31">
        <f t="shared" si="1"/>
        <v>0</v>
      </c>
      <c r="AN23" s="31">
        <f t="shared" si="1"/>
        <v>0</v>
      </c>
      <c r="AO23" s="31">
        <f t="shared" si="1"/>
        <v>0</v>
      </c>
      <c r="AP23" s="31">
        <f t="shared" si="1"/>
        <v>0</v>
      </c>
      <c r="AQ23" s="31">
        <f t="shared" si="1"/>
        <v>0</v>
      </c>
      <c r="AR23" s="31">
        <f t="shared" si="1"/>
        <v>0</v>
      </c>
      <c r="AS23" s="31">
        <f t="shared" si="1"/>
        <v>2</v>
      </c>
      <c r="AT23" s="31">
        <f t="shared" si="1"/>
        <v>2</v>
      </c>
      <c r="AU23" s="31">
        <f t="shared" si="1"/>
        <v>0</v>
      </c>
      <c r="AV23" s="31">
        <f t="shared" si="1"/>
        <v>10</v>
      </c>
      <c r="AW23" s="31">
        <f t="shared" si="1"/>
        <v>1</v>
      </c>
      <c r="AX23" s="31">
        <f t="shared" si="1"/>
        <v>0</v>
      </c>
      <c r="AY23" s="31">
        <f t="shared" si="1"/>
        <v>0</v>
      </c>
      <c r="AZ23" s="31">
        <f t="shared" si="1"/>
        <v>6</v>
      </c>
      <c r="BA23" s="31">
        <f t="shared" si="1"/>
        <v>0</v>
      </c>
      <c r="BB23" s="31">
        <f t="shared" si="1"/>
        <v>0</v>
      </c>
      <c r="BC23" s="37">
        <f t="shared" si="1"/>
        <v>34</v>
      </c>
      <c r="BD23" s="37">
        <f t="shared" si="1"/>
        <v>12</v>
      </c>
      <c r="BE23" s="37">
        <f t="shared" si="1"/>
        <v>11</v>
      </c>
    </row>
    <row r="24" spans="1:57" ht="6.75" customHeight="1" thickBot="1">
      <c r="A24" s="2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4"/>
      <c r="AN24" s="24"/>
      <c r="AO24" s="24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2:57" ht="15" customHeight="1" thickTop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8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</sheetData>
  <sheetProtection/>
  <mergeCells count="18">
    <mergeCell ref="C3:E3"/>
    <mergeCell ref="O3:Q3"/>
    <mergeCell ref="F3:H3"/>
    <mergeCell ref="AA1:AN1"/>
    <mergeCell ref="AA3:AC3"/>
    <mergeCell ref="I3:K3"/>
    <mergeCell ref="L3:N3"/>
    <mergeCell ref="U3:W3"/>
    <mergeCell ref="X3:Z3"/>
    <mergeCell ref="AD3:AF3"/>
    <mergeCell ref="R3:T3"/>
    <mergeCell ref="AM3:AO3"/>
    <mergeCell ref="AJ3:AL3"/>
    <mergeCell ref="AG3:AI3"/>
    <mergeCell ref="AZ3:BE3"/>
    <mergeCell ref="AV3:AY3"/>
    <mergeCell ref="AS3:AU3"/>
    <mergeCell ref="AP3:AR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2015-09-09T00:51:16Z</cp:lastPrinted>
  <dcterms:created xsi:type="dcterms:W3CDTF">2000-05-16T01:05:54Z</dcterms:created>
  <dcterms:modified xsi:type="dcterms:W3CDTF">2016-09-27T03:35:16Z</dcterms:modified>
  <cp:category/>
  <cp:version/>
  <cp:contentType/>
  <cp:contentStatus/>
</cp:coreProperties>
</file>