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4910" windowHeight="8745" activeTab="0"/>
  </bookViews>
  <sheets>
    <sheet name="28" sheetId="1" r:id="rId1"/>
  </sheets>
  <definedNames>
    <definedName name="_xlnm.Print_Titles" localSheetId="0">'28'!$1:$7</definedName>
  </definedNames>
  <calcPr fullCalcOnLoad="1"/>
</workbook>
</file>

<file path=xl/sharedStrings.xml><?xml version="1.0" encoding="utf-8"?>
<sst xmlns="http://schemas.openxmlformats.org/spreadsheetml/2006/main" count="79" uniqueCount="60">
  <si>
    <t>中学校</t>
  </si>
  <si>
    <t>　　　　　　　（中学部）</t>
  </si>
  <si>
    <t>公立中学校</t>
  </si>
  <si>
    <t>死亡・不詳・その他</t>
  </si>
  <si>
    <t>卒        業        者</t>
  </si>
  <si>
    <t>区    分</t>
  </si>
  <si>
    <t>学校数</t>
  </si>
  <si>
    <t>進        学        者</t>
  </si>
  <si>
    <t>専修学校等入学者</t>
  </si>
  <si>
    <t>進学率</t>
  </si>
  <si>
    <t>（内）就職進学者</t>
  </si>
  <si>
    <t>（内）就職入学者</t>
  </si>
  <si>
    <t>計</t>
  </si>
  <si>
    <t>男</t>
  </si>
  <si>
    <t>女</t>
  </si>
  <si>
    <t>計</t>
  </si>
  <si>
    <t>（％）</t>
  </si>
  <si>
    <t>就        職        者</t>
  </si>
  <si>
    <t>２５</t>
  </si>
  <si>
    <t>　　広島市</t>
  </si>
  <si>
    <t>　　呉市</t>
  </si>
  <si>
    <t>　　竹原市</t>
  </si>
  <si>
    <t>　　大竹市</t>
  </si>
  <si>
    <t>　　東広島市</t>
  </si>
  <si>
    <t>　　廿日市市</t>
  </si>
  <si>
    <t>　　江田島市</t>
  </si>
  <si>
    <t>　　府中町</t>
  </si>
  <si>
    <t>　　海田町</t>
  </si>
  <si>
    <t>　　熊野町</t>
  </si>
  <si>
    <t>　　坂町</t>
  </si>
  <si>
    <t>　　大崎上島町</t>
  </si>
  <si>
    <t>　西部教育事務所(本所)</t>
  </si>
  <si>
    <t>　　西部教育事務所(本所)計</t>
  </si>
  <si>
    <t>　　安芸高田市</t>
  </si>
  <si>
    <t>　　安芸太田町</t>
  </si>
  <si>
    <t>　　北広島町</t>
  </si>
  <si>
    <t>　西部教育事務所(芸北支所)</t>
  </si>
  <si>
    <t>　　西部教育事務所(芸北支所)計</t>
  </si>
  <si>
    <t>　　福山市</t>
  </si>
  <si>
    <t>　　三原市</t>
  </si>
  <si>
    <t>　　尾道市</t>
  </si>
  <si>
    <t>　　府中市</t>
  </si>
  <si>
    <t>　　世羅町</t>
  </si>
  <si>
    <t>　　神石高原町</t>
  </si>
  <si>
    <t>　東部教育事務所</t>
  </si>
  <si>
    <t>　　東部教育事務所計</t>
  </si>
  <si>
    <t>　　三次市</t>
  </si>
  <si>
    <t>　　庄原市</t>
  </si>
  <si>
    <t>　北部教育事務所</t>
  </si>
  <si>
    <t>　　北部教育事務所計</t>
  </si>
  <si>
    <t>　　公　　　　　立</t>
  </si>
  <si>
    <t>　　国　　　　　立</t>
  </si>
  <si>
    <t>　　私　　　　　立</t>
  </si>
  <si>
    <t>特別支援学校</t>
  </si>
  <si>
    <t>県立学校</t>
  </si>
  <si>
    <t>注 ： 学校数には，卒業者のいない学校は含まない。</t>
  </si>
  <si>
    <t>２６</t>
  </si>
  <si>
    <t>28　　中学校及び特別支援学校（中学部）卒業者の状況</t>
  </si>
  <si>
    <t>２７</t>
  </si>
  <si>
    <t>２７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</si>
</sst>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,###,###.0;[Red]\-##,###,###.0;&quot;-&quot;;&quot;-&quot;"/>
    <numFmt numFmtId="184" formatCode="##,###,###;[Red]\-##,###,###;&quot;-&quot;;&quot;-&quot;"/>
    <numFmt numFmtId="185" formatCode="0.0_ ;[Red]\-0.0\ "/>
  </numFmts>
  <fonts count="4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 horizontal="right"/>
    </xf>
    <xf numFmtId="184" fontId="7" fillId="0" borderId="11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85" fontId="7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17" xfId="0" applyBorder="1" applyAlignment="1">
      <alignment/>
    </xf>
    <xf numFmtId="1" fontId="7" fillId="0" borderId="17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84" fontId="10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5" fontId="11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distributed" vertical="center"/>
    </xf>
    <xf numFmtId="49" fontId="7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view="pageBreakPreview" zoomScaleSheetLayoutView="100" zoomScalePageLayoutView="0" workbookViewId="0" topLeftCell="A28">
      <selection activeCell="Y50" sqref="Y50"/>
    </sheetView>
  </sheetViews>
  <sheetFormatPr defaultColWidth="10.625" defaultRowHeight="12.75"/>
  <cols>
    <col min="1" max="1" width="6.625" style="24" customWidth="1"/>
    <col min="2" max="2" width="25.625" style="24" customWidth="1"/>
    <col min="3" max="3" width="5.625" style="25" customWidth="1"/>
    <col min="4" max="9" width="7.625" style="25" customWidth="1"/>
    <col min="10" max="24" width="6.625" style="25" customWidth="1"/>
    <col min="25" max="25" width="7.625" style="26" customWidth="1"/>
    <col min="26" max="26" width="4.625" style="1" customWidth="1"/>
    <col min="27" max="16384" width="10.625" style="1" customWidth="1"/>
  </cols>
  <sheetData>
    <row r="1" ht="15" customHeight="1">
      <c r="G1" s="11"/>
    </row>
    <row r="2" spans="1:25" s="13" customFormat="1" ht="36" customHeight="1">
      <c r="A2" s="27"/>
      <c r="B2" s="27"/>
      <c r="C2" s="49" t="s">
        <v>57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27"/>
      <c r="X2" s="27"/>
      <c r="Y2" s="26"/>
    </row>
    <row r="3" spans="1:25" s="13" customFormat="1" ht="9.75" customHeight="1" thickBot="1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</row>
    <row r="4" spans="1:25" s="13" customFormat="1" ht="27" customHeight="1" thickTop="1">
      <c r="A4" s="15"/>
      <c r="B4" s="37" t="s">
        <v>5</v>
      </c>
      <c r="C4" s="40" t="s">
        <v>6</v>
      </c>
      <c r="D4" s="43" t="s">
        <v>4</v>
      </c>
      <c r="E4" s="44"/>
      <c r="F4" s="38"/>
      <c r="G4" s="43" t="s">
        <v>7</v>
      </c>
      <c r="H4" s="44"/>
      <c r="I4" s="44"/>
      <c r="J4" s="14"/>
      <c r="K4" s="14"/>
      <c r="L4" s="21"/>
      <c r="M4" s="43" t="s">
        <v>8</v>
      </c>
      <c r="N4" s="44"/>
      <c r="O4" s="44"/>
      <c r="P4" s="14"/>
      <c r="Q4" s="14"/>
      <c r="R4" s="21"/>
      <c r="S4" s="43" t="s">
        <v>17</v>
      </c>
      <c r="T4" s="44"/>
      <c r="U4" s="38"/>
      <c r="V4" s="43" t="s">
        <v>3</v>
      </c>
      <c r="W4" s="44"/>
      <c r="X4" s="38"/>
      <c r="Y4" s="47" t="s">
        <v>9</v>
      </c>
    </row>
    <row r="5" spans="1:25" s="13" customFormat="1" ht="27" customHeight="1">
      <c r="A5" s="27"/>
      <c r="B5" s="38"/>
      <c r="C5" s="41"/>
      <c r="D5" s="45"/>
      <c r="E5" s="46"/>
      <c r="F5" s="39"/>
      <c r="G5" s="45"/>
      <c r="H5" s="46"/>
      <c r="I5" s="46"/>
      <c r="J5" s="50" t="s">
        <v>10</v>
      </c>
      <c r="K5" s="51"/>
      <c r="L5" s="52"/>
      <c r="M5" s="45"/>
      <c r="N5" s="46"/>
      <c r="O5" s="46"/>
      <c r="P5" s="50" t="s">
        <v>11</v>
      </c>
      <c r="Q5" s="51"/>
      <c r="R5" s="52"/>
      <c r="S5" s="45"/>
      <c r="T5" s="46"/>
      <c r="U5" s="39"/>
      <c r="V5" s="45"/>
      <c r="W5" s="46"/>
      <c r="X5" s="39"/>
      <c r="Y5" s="48"/>
    </row>
    <row r="6" spans="1:25" s="13" customFormat="1" ht="27" customHeight="1">
      <c r="A6" s="15"/>
      <c r="B6" s="39"/>
      <c r="C6" s="42"/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13</v>
      </c>
      <c r="I6" s="16" t="s">
        <v>14</v>
      </c>
      <c r="J6" s="16" t="s">
        <v>15</v>
      </c>
      <c r="K6" s="16" t="s">
        <v>13</v>
      </c>
      <c r="L6" s="16" t="s">
        <v>14</v>
      </c>
      <c r="M6" s="16" t="s">
        <v>15</v>
      </c>
      <c r="N6" s="16" t="s">
        <v>13</v>
      </c>
      <c r="O6" s="16" t="s">
        <v>14</v>
      </c>
      <c r="P6" s="16" t="s">
        <v>15</v>
      </c>
      <c r="Q6" s="16" t="s">
        <v>13</v>
      </c>
      <c r="R6" s="16" t="s">
        <v>14</v>
      </c>
      <c r="S6" s="16" t="s">
        <v>15</v>
      </c>
      <c r="T6" s="16" t="s">
        <v>13</v>
      </c>
      <c r="U6" s="16" t="s">
        <v>14</v>
      </c>
      <c r="V6" s="16" t="s">
        <v>15</v>
      </c>
      <c r="W6" s="16" t="s">
        <v>13</v>
      </c>
      <c r="X6" s="16" t="s">
        <v>14</v>
      </c>
      <c r="Y6" s="17" t="s">
        <v>16</v>
      </c>
    </row>
    <row r="7" spans="1:25" s="5" customFormat="1" ht="3.75" customHeight="1">
      <c r="A7" s="4"/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8"/>
    </row>
    <row r="8" spans="1:25" ht="15.75" customHeight="1">
      <c r="A8" s="6"/>
      <c r="B8" s="29" t="s">
        <v>0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9"/>
    </row>
    <row r="9" spans="1:25" ht="15" customHeight="1">
      <c r="A9" s="2"/>
      <c r="B9" s="30" t="s">
        <v>18</v>
      </c>
      <c r="C9" s="7">
        <v>271</v>
      </c>
      <c r="D9" s="9">
        <v>27204</v>
      </c>
      <c r="E9" s="9">
        <v>13831</v>
      </c>
      <c r="F9" s="9">
        <v>13373</v>
      </c>
      <c r="G9" s="9">
        <v>26658</v>
      </c>
      <c r="H9" s="9">
        <v>13521</v>
      </c>
      <c r="I9" s="9">
        <v>13137</v>
      </c>
      <c r="J9" s="9">
        <v>9</v>
      </c>
      <c r="K9" s="9">
        <v>7</v>
      </c>
      <c r="L9" s="9">
        <v>2</v>
      </c>
      <c r="M9" s="9">
        <v>178</v>
      </c>
      <c r="N9" s="9">
        <v>82</v>
      </c>
      <c r="O9" s="9">
        <v>96</v>
      </c>
      <c r="P9" s="9">
        <v>0</v>
      </c>
      <c r="Q9" s="9">
        <v>0</v>
      </c>
      <c r="R9" s="9">
        <v>0</v>
      </c>
      <c r="S9" s="9">
        <v>128</v>
      </c>
      <c r="T9" s="9">
        <v>94</v>
      </c>
      <c r="U9" s="9">
        <v>34</v>
      </c>
      <c r="V9" s="9">
        <v>240</v>
      </c>
      <c r="W9" s="9">
        <v>134</v>
      </c>
      <c r="X9" s="9">
        <v>106</v>
      </c>
      <c r="Y9" s="20">
        <v>97.99294221438024</v>
      </c>
    </row>
    <row r="10" spans="1:25" ht="15" customHeight="1">
      <c r="A10" s="2"/>
      <c r="B10" s="30" t="s">
        <v>56</v>
      </c>
      <c r="C10" s="7">
        <v>269</v>
      </c>
      <c r="D10" s="9">
        <v>27297</v>
      </c>
      <c r="E10" s="9">
        <v>14028</v>
      </c>
      <c r="F10" s="9">
        <v>13269</v>
      </c>
      <c r="G10" s="9">
        <v>26827</v>
      </c>
      <c r="H10" s="9">
        <v>13749</v>
      </c>
      <c r="I10" s="9">
        <v>13078</v>
      </c>
      <c r="J10" s="9">
        <v>2</v>
      </c>
      <c r="K10" s="9">
        <v>1</v>
      </c>
      <c r="L10" s="9">
        <v>1</v>
      </c>
      <c r="M10" s="9">
        <v>151</v>
      </c>
      <c r="N10" s="9">
        <v>70</v>
      </c>
      <c r="O10" s="9">
        <v>81</v>
      </c>
      <c r="P10" s="9">
        <v>0</v>
      </c>
      <c r="Q10" s="9">
        <v>0</v>
      </c>
      <c r="R10" s="9">
        <v>0</v>
      </c>
      <c r="S10" s="9">
        <v>127</v>
      </c>
      <c r="T10" s="9">
        <v>107</v>
      </c>
      <c r="U10" s="9">
        <v>20</v>
      </c>
      <c r="V10" s="9">
        <v>192</v>
      </c>
      <c r="W10" s="9">
        <v>102</v>
      </c>
      <c r="X10" s="9">
        <v>90</v>
      </c>
      <c r="Y10" s="20">
        <v>98.27819906949482</v>
      </c>
    </row>
    <row r="11" spans="1:25" ht="15" customHeight="1">
      <c r="A11" s="2"/>
      <c r="B11" s="30" t="s">
        <v>58</v>
      </c>
      <c r="C11" s="7">
        <v>265</v>
      </c>
      <c r="D11" s="9">
        <v>26710</v>
      </c>
      <c r="E11" s="9">
        <v>13679</v>
      </c>
      <c r="F11" s="9">
        <v>13031</v>
      </c>
      <c r="G11" s="9">
        <v>26282</v>
      </c>
      <c r="H11" s="9">
        <v>13422</v>
      </c>
      <c r="I11" s="9">
        <v>12860</v>
      </c>
      <c r="J11" s="9">
        <v>6</v>
      </c>
      <c r="K11" s="9">
        <v>3</v>
      </c>
      <c r="L11" s="9">
        <v>3</v>
      </c>
      <c r="M11" s="9">
        <v>127</v>
      </c>
      <c r="N11" s="9">
        <v>56</v>
      </c>
      <c r="O11" s="9">
        <v>71</v>
      </c>
      <c r="P11" s="9">
        <v>0</v>
      </c>
      <c r="Q11" s="9">
        <v>0</v>
      </c>
      <c r="R11" s="9">
        <v>0</v>
      </c>
      <c r="S11" s="9">
        <v>115</v>
      </c>
      <c r="T11" s="9">
        <v>89</v>
      </c>
      <c r="U11" s="9">
        <v>26</v>
      </c>
      <c r="V11" s="9">
        <v>186</v>
      </c>
      <c r="W11" s="9">
        <v>112</v>
      </c>
      <c r="X11" s="9">
        <v>74</v>
      </c>
      <c r="Y11" s="20">
        <v>98.39760389367278</v>
      </c>
    </row>
    <row r="12" spans="1:25" ht="15" customHeight="1">
      <c r="A12" s="2"/>
      <c r="B12" s="30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"/>
    </row>
    <row r="13" spans="1:25" ht="15" customHeight="1">
      <c r="A13" s="2"/>
      <c r="B13" s="33" t="s">
        <v>54</v>
      </c>
      <c r="C13" s="7">
        <v>1</v>
      </c>
      <c r="D13" s="9">
        <f>E13+F13</f>
        <v>154</v>
      </c>
      <c r="E13" s="36">
        <v>66</v>
      </c>
      <c r="F13" s="36">
        <v>88</v>
      </c>
      <c r="G13" s="36">
        <f>H13+I13</f>
        <v>154</v>
      </c>
      <c r="H13" s="36">
        <v>66</v>
      </c>
      <c r="I13" s="36">
        <v>88</v>
      </c>
      <c r="J13" s="9">
        <f>K13+L13</f>
        <v>0</v>
      </c>
      <c r="K13" s="9">
        <v>0</v>
      </c>
      <c r="L13" s="9">
        <v>0</v>
      </c>
      <c r="M13" s="9">
        <f>N13+O13</f>
        <v>0</v>
      </c>
      <c r="N13" s="9">
        <v>0</v>
      </c>
      <c r="O13" s="9">
        <v>0</v>
      </c>
      <c r="P13" s="9">
        <f>Q13+R13</f>
        <v>0</v>
      </c>
      <c r="Q13" s="9">
        <v>0</v>
      </c>
      <c r="R13" s="9">
        <v>0</v>
      </c>
      <c r="S13" s="9">
        <f>T13+U13</f>
        <v>0</v>
      </c>
      <c r="T13" s="9">
        <v>0</v>
      </c>
      <c r="U13" s="9">
        <v>0</v>
      </c>
      <c r="V13" s="9">
        <f>W13+X13</f>
        <v>0</v>
      </c>
      <c r="W13" s="9">
        <v>0</v>
      </c>
      <c r="X13" s="9">
        <v>0</v>
      </c>
      <c r="Y13" s="20">
        <f>IF(D13=0,0,G13/D13*100)</f>
        <v>100</v>
      </c>
    </row>
    <row r="14" spans="1:25" ht="15" customHeight="1">
      <c r="A14" s="2"/>
      <c r="B14" s="30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0"/>
    </row>
    <row r="15" spans="1:25" ht="15" customHeight="1">
      <c r="A15" s="2"/>
      <c r="B15" s="29" t="s">
        <v>2</v>
      </c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0"/>
    </row>
    <row r="16" spans="2:25" ht="15" customHeight="1">
      <c r="B16" s="31" t="s">
        <v>19</v>
      </c>
      <c r="C16" s="25">
        <v>64</v>
      </c>
      <c r="D16" s="25">
        <v>9623</v>
      </c>
      <c r="E16" s="25">
        <v>4964</v>
      </c>
      <c r="F16" s="25">
        <v>4659</v>
      </c>
      <c r="G16" s="25">
        <v>9453</v>
      </c>
      <c r="H16" s="25">
        <v>4861</v>
      </c>
      <c r="I16" s="25">
        <v>4592</v>
      </c>
      <c r="J16" s="25">
        <v>1</v>
      </c>
      <c r="K16" s="25">
        <v>1</v>
      </c>
      <c r="L16" s="25">
        <v>0</v>
      </c>
      <c r="M16" s="25">
        <v>57</v>
      </c>
      <c r="N16" s="25">
        <v>26</v>
      </c>
      <c r="O16" s="25">
        <v>31</v>
      </c>
      <c r="P16" s="25">
        <v>0</v>
      </c>
      <c r="Q16" s="25">
        <v>0</v>
      </c>
      <c r="R16" s="25">
        <v>0</v>
      </c>
      <c r="S16" s="25">
        <v>44</v>
      </c>
      <c r="T16" s="25">
        <v>35</v>
      </c>
      <c r="U16" s="25">
        <v>9</v>
      </c>
      <c r="V16" s="25">
        <v>69</v>
      </c>
      <c r="W16" s="25">
        <v>42</v>
      </c>
      <c r="X16" s="25">
        <v>27</v>
      </c>
      <c r="Y16" s="26">
        <v>98.23339914787488</v>
      </c>
    </row>
    <row r="17" spans="2:25" ht="15" customHeight="1">
      <c r="B17" s="31" t="s">
        <v>38</v>
      </c>
      <c r="C17" s="25">
        <v>36</v>
      </c>
      <c r="D17" s="25">
        <v>4002</v>
      </c>
      <c r="E17" s="25">
        <v>1981</v>
      </c>
      <c r="F17" s="25">
        <v>2021</v>
      </c>
      <c r="G17" s="25">
        <v>3931</v>
      </c>
      <c r="H17" s="25">
        <v>1936</v>
      </c>
      <c r="I17" s="25">
        <v>1995</v>
      </c>
      <c r="J17" s="25">
        <v>0</v>
      </c>
      <c r="K17" s="25">
        <v>0</v>
      </c>
      <c r="L17" s="25">
        <v>0</v>
      </c>
      <c r="M17" s="25">
        <v>3</v>
      </c>
      <c r="N17" s="25">
        <v>1</v>
      </c>
      <c r="O17" s="25">
        <v>2</v>
      </c>
      <c r="P17" s="25">
        <v>0</v>
      </c>
      <c r="Q17" s="25">
        <v>0</v>
      </c>
      <c r="R17" s="25">
        <v>0</v>
      </c>
      <c r="S17" s="25">
        <v>32</v>
      </c>
      <c r="T17" s="25">
        <v>24</v>
      </c>
      <c r="U17" s="25">
        <v>8</v>
      </c>
      <c r="V17" s="25">
        <v>36</v>
      </c>
      <c r="W17" s="25">
        <v>20</v>
      </c>
      <c r="X17" s="25">
        <v>16</v>
      </c>
      <c r="Y17" s="26">
        <v>98.22588705647176</v>
      </c>
    </row>
    <row r="18" ht="15" customHeight="1">
      <c r="B18" s="28"/>
    </row>
    <row r="19" ht="15" customHeight="1">
      <c r="B19" s="31" t="s">
        <v>31</v>
      </c>
    </row>
    <row r="20" spans="2:25" ht="15" customHeight="1">
      <c r="B20" s="31" t="s">
        <v>20</v>
      </c>
      <c r="C20" s="25">
        <v>26</v>
      </c>
      <c r="D20" s="25">
        <v>1944</v>
      </c>
      <c r="E20" s="25">
        <v>1027</v>
      </c>
      <c r="F20" s="25">
        <v>917</v>
      </c>
      <c r="G20" s="25">
        <v>1900</v>
      </c>
      <c r="H20" s="25">
        <v>1000</v>
      </c>
      <c r="I20" s="25">
        <v>900</v>
      </c>
      <c r="J20" s="25">
        <v>2</v>
      </c>
      <c r="K20" s="25">
        <v>0</v>
      </c>
      <c r="L20" s="25">
        <v>2</v>
      </c>
      <c r="M20" s="25">
        <v>19</v>
      </c>
      <c r="N20" s="25">
        <v>9</v>
      </c>
      <c r="O20" s="25">
        <v>10</v>
      </c>
      <c r="P20" s="25">
        <v>0</v>
      </c>
      <c r="Q20" s="25">
        <v>0</v>
      </c>
      <c r="R20" s="25">
        <v>0</v>
      </c>
      <c r="S20" s="25">
        <v>11</v>
      </c>
      <c r="T20" s="25">
        <v>9</v>
      </c>
      <c r="U20" s="25">
        <v>2</v>
      </c>
      <c r="V20" s="25">
        <v>14</v>
      </c>
      <c r="W20" s="25">
        <v>9</v>
      </c>
      <c r="X20" s="25">
        <v>5</v>
      </c>
      <c r="Y20" s="26">
        <v>97.7366255144033</v>
      </c>
    </row>
    <row r="21" spans="2:25" ht="15" customHeight="1">
      <c r="B21" s="31" t="s">
        <v>21</v>
      </c>
      <c r="C21" s="25">
        <v>4</v>
      </c>
      <c r="D21" s="25">
        <v>220</v>
      </c>
      <c r="E21" s="25">
        <v>110</v>
      </c>
      <c r="F21" s="25">
        <v>110</v>
      </c>
      <c r="G21" s="25">
        <v>216</v>
      </c>
      <c r="H21" s="25">
        <v>108</v>
      </c>
      <c r="I21" s="25">
        <v>108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  <c r="O21" s="25">
        <v>1</v>
      </c>
      <c r="P21" s="25">
        <v>0</v>
      </c>
      <c r="Q21" s="25">
        <v>0</v>
      </c>
      <c r="R21" s="25">
        <v>0</v>
      </c>
      <c r="S21" s="25">
        <v>2</v>
      </c>
      <c r="T21" s="25">
        <v>1</v>
      </c>
      <c r="U21" s="25">
        <v>1</v>
      </c>
      <c r="V21" s="25">
        <v>1</v>
      </c>
      <c r="W21" s="25">
        <v>1</v>
      </c>
      <c r="X21" s="25">
        <v>0</v>
      </c>
      <c r="Y21" s="26">
        <v>98.18181818181819</v>
      </c>
    </row>
    <row r="22" spans="2:25" ht="15" customHeight="1">
      <c r="B22" s="31" t="s">
        <v>22</v>
      </c>
      <c r="C22" s="25">
        <v>3</v>
      </c>
      <c r="D22" s="25">
        <v>210</v>
      </c>
      <c r="E22" s="25">
        <v>105</v>
      </c>
      <c r="F22" s="25">
        <v>105</v>
      </c>
      <c r="G22" s="25">
        <v>208</v>
      </c>
      <c r="H22" s="25">
        <v>104</v>
      </c>
      <c r="I22" s="25">
        <v>104</v>
      </c>
      <c r="J22" s="25">
        <v>0</v>
      </c>
      <c r="K22" s="25">
        <v>0</v>
      </c>
      <c r="L22" s="25">
        <v>0</v>
      </c>
      <c r="M22" s="25">
        <v>1</v>
      </c>
      <c r="N22" s="25">
        <v>0</v>
      </c>
      <c r="O22" s="25">
        <v>1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1</v>
      </c>
      <c r="W22" s="25">
        <v>1</v>
      </c>
      <c r="X22" s="25">
        <v>0</v>
      </c>
      <c r="Y22" s="26">
        <v>99.04761904761905</v>
      </c>
    </row>
    <row r="23" spans="2:25" ht="15" customHeight="1">
      <c r="B23" s="31" t="s">
        <v>23</v>
      </c>
      <c r="C23" s="25">
        <v>14</v>
      </c>
      <c r="D23" s="25">
        <v>1652</v>
      </c>
      <c r="E23" s="25">
        <v>837</v>
      </c>
      <c r="F23" s="25">
        <v>815</v>
      </c>
      <c r="G23" s="25">
        <v>1617</v>
      </c>
      <c r="H23" s="25">
        <v>816</v>
      </c>
      <c r="I23" s="25">
        <v>801</v>
      </c>
      <c r="J23" s="25">
        <v>0</v>
      </c>
      <c r="K23" s="25">
        <v>0</v>
      </c>
      <c r="L23" s="25">
        <v>0</v>
      </c>
      <c r="M23" s="25">
        <v>15</v>
      </c>
      <c r="N23" s="25">
        <v>5</v>
      </c>
      <c r="O23" s="25">
        <v>10</v>
      </c>
      <c r="P23" s="25">
        <v>0</v>
      </c>
      <c r="Q23" s="25">
        <v>0</v>
      </c>
      <c r="R23" s="25">
        <v>0</v>
      </c>
      <c r="S23" s="25">
        <v>5</v>
      </c>
      <c r="T23" s="25">
        <v>5</v>
      </c>
      <c r="U23" s="25">
        <v>0</v>
      </c>
      <c r="V23" s="25">
        <v>15</v>
      </c>
      <c r="W23" s="25">
        <v>11</v>
      </c>
      <c r="X23" s="25">
        <v>4</v>
      </c>
      <c r="Y23" s="26">
        <v>97.88135593220339</v>
      </c>
    </row>
    <row r="24" spans="2:25" ht="15" customHeight="1">
      <c r="B24" s="31" t="s">
        <v>24</v>
      </c>
      <c r="C24" s="25">
        <v>10</v>
      </c>
      <c r="D24" s="25">
        <v>981</v>
      </c>
      <c r="E24" s="25">
        <v>518</v>
      </c>
      <c r="F24" s="25">
        <v>463</v>
      </c>
      <c r="G24" s="25">
        <v>965</v>
      </c>
      <c r="H24" s="25">
        <v>508</v>
      </c>
      <c r="I24" s="25">
        <v>457</v>
      </c>
      <c r="J24" s="25">
        <v>0</v>
      </c>
      <c r="K24" s="25">
        <v>0</v>
      </c>
      <c r="L24" s="25">
        <v>0</v>
      </c>
      <c r="M24" s="25">
        <v>3</v>
      </c>
      <c r="N24" s="25">
        <v>2</v>
      </c>
      <c r="O24" s="25">
        <v>1</v>
      </c>
      <c r="P24" s="25">
        <v>0</v>
      </c>
      <c r="Q24" s="25">
        <v>0</v>
      </c>
      <c r="R24" s="25">
        <v>0</v>
      </c>
      <c r="S24" s="25">
        <v>6</v>
      </c>
      <c r="T24" s="25">
        <v>3</v>
      </c>
      <c r="U24" s="25">
        <v>3</v>
      </c>
      <c r="V24" s="25">
        <v>7</v>
      </c>
      <c r="W24" s="25">
        <v>5</v>
      </c>
      <c r="X24" s="25">
        <v>2</v>
      </c>
      <c r="Y24" s="26">
        <v>98.36901121304791</v>
      </c>
    </row>
    <row r="25" spans="2:25" ht="15" customHeight="1">
      <c r="B25" s="31" t="s">
        <v>25</v>
      </c>
      <c r="C25" s="25">
        <v>4</v>
      </c>
      <c r="D25" s="25">
        <v>160</v>
      </c>
      <c r="E25" s="25">
        <v>91</v>
      </c>
      <c r="F25" s="25">
        <v>69</v>
      </c>
      <c r="G25" s="25">
        <v>154</v>
      </c>
      <c r="H25" s="25">
        <v>86</v>
      </c>
      <c r="I25" s="25">
        <v>68</v>
      </c>
      <c r="J25" s="25">
        <v>0</v>
      </c>
      <c r="K25" s="25">
        <v>0</v>
      </c>
      <c r="L25" s="25">
        <v>0</v>
      </c>
      <c r="M25" s="25">
        <v>1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  <c r="S25" s="25">
        <v>2</v>
      </c>
      <c r="T25" s="25">
        <v>2</v>
      </c>
      <c r="U25" s="25">
        <v>0</v>
      </c>
      <c r="V25" s="25">
        <v>3</v>
      </c>
      <c r="W25" s="25">
        <v>2</v>
      </c>
      <c r="X25" s="25">
        <v>1</v>
      </c>
      <c r="Y25" s="26">
        <v>96.25</v>
      </c>
    </row>
    <row r="26" spans="2:25" ht="15" customHeight="1">
      <c r="B26" s="31" t="s">
        <v>26</v>
      </c>
      <c r="C26" s="25">
        <v>2</v>
      </c>
      <c r="D26" s="25">
        <v>433</v>
      </c>
      <c r="E26" s="25">
        <v>212</v>
      </c>
      <c r="F26" s="25">
        <v>221</v>
      </c>
      <c r="G26" s="25">
        <v>429</v>
      </c>
      <c r="H26" s="25">
        <v>210</v>
      </c>
      <c r="I26" s="25">
        <v>219</v>
      </c>
      <c r="J26" s="25">
        <v>0</v>
      </c>
      <c r="K26" s="25">
        <v>0</v>
      </c>
      <c r="L26" s="25">
        <v>0</v>
      </c>
      <c r="M26" s="25">
        <v>2</v>
      </c>
      <c r="N26" s="25">
        <v>0</v>
      </c>
      <c r="O26" s="25">
        <v>2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2</v>
      </c>
      <c r="W26" s="25">
        <v>2</v>
      </c>
      <c r="X26" s="25">
        <v>0</v>
      </c>
      <c r="Y26" s="26">
        <v>99.07621247113164</v>
      </c>
    </row>
    <row r="27" spans="2:25" ht="15" customHeight="1">
      <c r="B27" s="31" t="s">
        <v>27</v>
      </c>
      <c r="C27" s="25">
        <v>2</v>
      </c>
      <c r="D27" s="25">
        <v>272</v>
      </c>
      <c r="E27" s="25">
        <v>151</v>
      </c>
      <c r="F27" s="25">
        <v>121</v>
      </c>
      <c r="G27" s="25">
        <v>265</v>
      </c>
      <c r="H27" s="25">
        <v>147</v>
      </c>
      <c r="I27" s="25">
        <v>118</v>
      </c>
      <c r="J27" s="25">
        <v>0</v>
      </c>
      <c r="K27" s="25">
        <v>0</v>
      </c>
      <c r="L27" s="25">
        <v>0</v>
      </c>
      <c r="M27" s="25">
        <v>3</v>
      </c>
      <c r="N27" s="25">
        <v>2</v>
      </c>
      <c r="O27" s="25">
        <v>1</v>
      </c>
      <c r="P27" s="25">
        <v>0</v>
      </c>
      <c r="Q27" s="25">
        <v>0</v>
      </c>
      <c r="R27" s="25">
        <v>0</v>
      </c>
      <c r="S27" s="25">
        <v>2</v>
      </c>
      <c r="T27" s="25">
        <v>1</v>
      </c>
      <c r="U27" s="25">
        <v>1</v>
      </c>
      <c r="V27" s="25">
        <v>2</v>
      </c>
      <c r="W27" s="25">
        <v>1</v>
      </c>
      <c r="X27" s="25">
        <v>1</v>
      </c>
      <c r="Y27" s="26">
        <v>97.42647058823529</v>
      </c>
    </row>
    <row r="28" spans="2:25" ht="15" customHeight="1">
      <c r="B28" s="31" t="s">
        <v>28</v>
      </c>
      <c r="C28" s="25">
        <v>2</v>
      </c>
      <c r="D28" s="25">
        <v>239</v>
      </c>
      <c r="E28" s="25">
        <v>121</v>
      </c>
      <c r="F28" s="25">
        <v>118</v>
      </c>
      <c r="G28" s="25">
        <v>236</v>
      </c>
      <c r="H28" s="25">
        <v>119</v>
      </c>
      <c r="I28" s="25">
        <v>117</v>
      </c>
      <c r="J28" s="25">
        <v>1</v>
      </c>
      <c r="K28" s="25">
        <v>0</v>
      </c>
      <c r="L28" s="25">
        <v>1</v>
      </c>
      <c r="M28" s="25">
        <v>1</v>
      </c>
      <c r="N28" s="25">
        <v>0</v>
      </c>
      <c r="O28" s="25">
        <v>1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2</v>
      </c>
      <c r="W28" s="25">
        <v>2</v>
      </c>
      <c r="X28" s="25">
        <v>0</v>
      </c>
      <c r="Y28" s="26">
        <v>98.74476987447699</v>
      </c>
    </row>
    <row r="29" spans="2:25" ht="15" customHeight="1">
      <c r="B29" s="31" t="s">
        <v>29</v>
      </c>
      <c r="C29" s="25">
        <v>1</v>
      </c>
      <c r="D29" s="25">
        <v>106</v>
      </c>
      <c r="E29" s="25">
        <v>57</v>
      </c>
      <c r="F29" s="25">
        <v>49</v>
      </c>
      <c r="G29" s="25">
        <v>103</v>
      </c>
      <c r="H29" s="25">
        <v>55</v>
      </c>
      <c r="I29" s="25">
        <v>48</v>
      </c>
      <c r="J29" s="25">
        <v>0</v>
      </c>
      <c r="K29" s="25">
        <v>0</v>
      </c>
      <c r="L29" s="25">
        <v>0</v>
      </c>
      <c r="M29" s="25">
        <v>3</v>
      </c>
      <c r="N29" s="25">
        <v>2</v>
      </c>
      <c r="O29" s="25">
        <v>1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6">
        <v>97.16981132075472</v>
      </c>
    </row>
    <row r="30" spans="2:25" ht="15" customHeight="1">
      <c r="B30" s="31" t="s">
        <v>30</v>
      </c>
      <c r="C30" s="25">
        <v>1</v>
      </c>
      <c r="D30" s="25">
        <v>52</v>
      </c>
      <c r="E30" s="25">
        <v>27</v>
      </c>
      <c r="F30" s="25">
        <v>25</v>
      </c>
      <c r="G30" s="25">
        <v>50</v>
      </c>
      <c r="H30" s="25">
        <v>25</v>
      </c>
      <c r="I30" s="25">
        <v>25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</v>
      </c>
      <c r="T30" s="25">
        <v>1</v>
      </c>
      <c r="U30" s="25">
        <v>0</v>
      </c>
      <c r="V30" s="25">
        <v>1</v>
      </c>
      <c r="W30" s="25">
        <v>1</v>
      </c>
      <c r="X30" s="25">
        <v>0</v>
      </c>
      <c r="Y30" s="26">
        <v>96.15384615384616</v>
      </c>
    </row>
    <row r="31" spans="2:25" ht="15" customHeight="1">
      <c r="B31" s="31" t="s">
        <v>32</v>
      </c>
      <c r="C31" s="25">
        <f>SUM(C20:C30)</f>
        <v>69</v>
      </c>
      <c r="D31" s="25">
        <f>SUM(D20:D30)</f>
        <v>6269</v>
      </c>
      <c r="E31" s="25">
        <f aca="true" t="shared" si="0" ref="E31:X31">SUM(E20:E30)</f>
        <v>3256</v>
      </c>
      <c r="F31" s="25">
        <f t="shared" si="0"/>
        <v>3013</v>
      </c>
      <c r="G31" s="25">
        <f t="shared" si="0"/>
        <v>6143</v>
      </c>
      <c r="H31" s="25">
        <f t="shared" si="0"/>
        <v>3178</v>
      </c>
      <c r="I31" s="25">
        <f t="shared" si="0"/>
        <v>2965</v>
      </c>
      <c r="J31" s="25">
        <f t="shared" si="0"/>
        <v>3</v>
      </c>
      <c r="K31" s="25">
        <f t="shared" si="0"/>
        <v>0</v>
      </c>
      <c r="L31" s="25">
        <f t="shared" si="0"/>
        <v>3</v>
      </c>
      <c r="M31" s="25">
        <f t="shared" si="0"/>
        <v>49</v>
      </c>
      <c r="N31" s="25">
        <f t="shared" si="0"/>
        <v>21</v>
      </c>
      <c r="O31" s="25">
        <f t="shared" si="0"/>
        <v>28</v>
      </c>
      <c r="P31" s="25">
        <f t="shared" si="0"/>
        <v>0</v>
      </c>
      <c r="Q31" s="25">
        <f t="shared" si="0"/>
        <v>0</v>
      </c>
      <c r="R31" s="25">
        <f t="shared" si="0"/>
        <v>0</v>
      </c>
      <c r="S31" s="25">
        <f t="shared" si="0"/>
        <v>29</v>
      </c>
      <c r="T31" s="25">
        <f t="shared" si="0"/>
        <v>22</v>
      </c>
      <c r="U31" s="25">
        <f t="shared" si="0"/>
        <v>7</v>
      </c>
      <c r="V31" s="25">
        <f t="shared" si="0"/>
        <v>48</v>
      </c>
      <c r="W31" s="25">
        <f t="shared" si="0"/>
        <v>35</v>
      </c>
      <c r="X31" s="25">
        <f t="shared" si="0"/>
        <v>13</v>
      </c>
      <c r="Y31" s="26">
        <f>IF(D31=0,0,G31/D31*100)</f>
        <v>97.99011006540118</v>
      </c>
    </row>
    <row r="32" ht="15" customHeight="1">
      <c r="B32" s="28"/>
    </row>
    <row r="33" ht="15" customHeight="1">
      <c r="B33" s="31" t="s">
        <v>36</v>
      </c>
    </row>
    <row r="34" spans="2:25" ht="15" customHeight="1">
      <c r="B34" s="31" t="s">
        <v>33</v>
      </c>
      <c r="C34" s="25">
        <v>6</v>
      </c>
      <c r="D34" s="25">
        <v>245</v>
      </c>
      <c r="E34" s="25">
        <v>122</v>
      </c>
      <c r="F34" s="25">
        <v>123</v>
      </c>
      <c r="G34" s="25">
        <v>242</v>
      </c>
      <c r="H34" s="25">
        <v>122</v>
      </c>
      <c r="I34" s="25">
        <v>120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1</v>
      </c>
      <c r="T34" s="25">
        <v>0</v>
      </c>
      <c r="U34" s="25">
        <v>1</v>
      </c>
      <c r="V34" s="25">
        <v>2</v>
      </c>
      <c r="W34" s="25">
        <v>0</v>
      </c>
      <c r="X34" s="25">
        <v>2</v>
      </c>
      <c r="Y34" s="26">
        <v>98.77551020408163</v>
      </c>
    </row>
    <row r="35" spans="2:25" ht="15" customHeight="1">
      <c r="B35" s="31" t="s">
        <v>34</v>
      </c>
      <c r="C35" s="25">
        <v>3</v>
      </c>
      <c r="D35" s="25">
        <v>47</v>
      </c>
      <c r="E35" s="25">
        <v>33</v>
      </c>
      <c r="F35" s="25">
        <v>14</v>
      </c>
      <c r="G35" s="25">
        <v>47</v>
      </c>
      <c r="H35" s="25">
        <v>33</v>
      </c>
      <c r="I35" s="25">
        <v>14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6">
        <v>100</v>
      </c>
    </row>
    <row r="36" spans="2:25" ht="15" customHeight="1">
      <c r="B36" s="31" t="s">
        <v>35</v>
      </c>
      <c r="C36" s="25">
        <v>4</v>
      </c>
      <c r="D36" s="25">
        <v>148</v>
      </c>
      <c r="E36" s="25">
        <v>77</v>
      </c>
      <c r="F36" s="25">
        <v>71</v>
      </c>
      <c r="G36" s="25">
        <v>143</v>
      </c>
      <c r="H36" s="25">
        <v>73</v>
      </c>
      <c r="I36" s="25">
        <v>70</v>
      </c>
      <c r="J36" s="25">
        <v>0</v>
      </c>
      <c r="K36" s="25">
        <v>0</v>
      </c>
      <c r="L36" s="25">
        <v>0</v>
      </c>
      <c r="M36" s="25">
        <v>1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4</v>
      </c>
      <c r="W36" s="25">
        <v>3</v>
      </c>
      <c r="X36" s="25">
        <v>1</v>
      </c>
      <c r="Y36" s="26">
        <v>96.62162162162163</v>
      </c>
    </row>
    <row r="37" spans="2:25" ht="15" customHeight="1">
      <c r="B37" s="31" t="s">
        <v>37</v>
      </c>
      <c r="C37" s="25">
        <f>SUM(C34:C36)</f>
        <v>13</v>
      </c>
      <c r="D37" s="25">
        <f aca="true" t="shared" si="1" ref="D37:X37">SUM(D34:D36)</f>
        <v>440</v>
      </c>
      <c r="E37" s="25">
        <f t="shared" si="1"/>
        <v>232</v>
      </c>
      <c r="F37" s="25">
        <f t="shared" si="1"/>
        <v>208</v>
      </c>
      <c r="G37" s="25">
        <f t="shared" si="1"/>
        <v>432</v>
      </c>
      <c r="H37" s="25">
        <f t="shared" si="1"/>
        <v>228</v>
      </c>
      <c r="I37" s="25">
        <f t="shared" si="1"/>
        <v>204</v>
      </c>
      <c r="J37" s="25">
        <f t="shared" si="1"/>
        <v>0</v>
      </c>
      <c r="K37" s="25">
        <f t="shared" si="1"/>
        <v>0</v>
      </c>
      <c r="L37" s="25">
        <f t="shared" si="1"/>
        <v>0</v>
      </c>
      <c r="M37" s="25">
        <f t="shared" si="1"/>
        <v>1</v>
      </c>
      <c r="N37" s="25">
        <f t="shared" si="1"/>
        <v>1</v>
      </c>
      <c r="O37" s="25">
        <f t="shared" si="1"/>
        <v>0</v>
      </c>
      <c r="P37" s="25">
        <f t="shared" si="1"/>
        <v>0</v>
      </c>
      <c r="Q37" s="25">
        <f t="shared" si="1"/>
        <v>0</v>
      </c>
      <c r="R37" s="25">
        <f t="shared" si="1"/>
        <v>0</v>
      </c>
      <c r="S37" s="25">
        <f t="shared" si="1"/>
        <v>1</v>
      </c>
      <c r="T37" s="25">
        <f t="shared" si="1"/>
        <v>0</v>
      </c>
      <c r="U37" s="25">
        <f t="shared" si="1"/>
        <v>1</v>
      </c>
      <c r="V37" s="25">
        <f t="shared" si="1"/>
        <v>6</v>
      </c>
      <c r="W37" s="25">
        <f t="shared" si="1"/>
        <v>3</v>
      </c>
      <c r="X37" s="25">
        <f t="shared" si="1"/>
        <v>3</v>
      </c>
      <c r="Y37" s="26">
        <f>IF(D37=0,0,G37/D37*100)</f>
        <v>98.18181818181819</v>
      </c>
    </row>
    <row r="38" ht="15" customHeight="1">
      <c r="B38" s="28"/>
    </row>
    <row r="39" ht="15" customHeight="1">
      <c r="B39" s="31" t="s">
        <v>44</v>
      </c>
    </row>
    <row r="40" spans="2:25" ht="15" customHeight="1">
      <c r="B40" s="31" t="s">
        <v>39</v>
      </c>
      <c r="C40" s="25">
        <v>10</v>
      </c>
      <c r="D40" s="25">
        <v>769</v>
      </c>
      <c r="E40" s="25">
        <v>416</v>
      </c>
      <c r="F40" s="25">
        <v>353</v>
      </c>
      <c r="G40" s="25">
        <v>749</v>
      </c>
      <c r="H40" s="25">
        <v>407</v>
      </c>
      <c r="I40" s="25">
        <v>342</v>
      </c>
      <c r="J40" s="25">
        <v>0</v>
      </c>
      <c r="K40" s="25">
        <v>0</v>
      </c>
      <c r="L40" s="25">
        <v>0</v>
      </c>
      <c r="M40" s="25">
        <v>4</v>
      </c>
      <c r="N40" s="25">
        <v>1</v>
      </c>
      <c r="O40" s="25">
        <v>3</v>
      </c>
      <c r="P40" s="25">
        <v>0</v>
      </c>
      <c r="Q40" s="25">
        <v>0</v>
      </c>
      <c r="R40" s="25">
        <v>0</v>
      </c>
      <c r="S40" s="25">
        <v>7</v>
      </c>
      <c r="T40" s="25">
        <v>6</v>
      </c>
      <c r="U40" s="25">
        <v>1</v>
      </c>
      <c r="V40" s="25">
        <v>9</v>
      </c>
      <c r="W40" s="25">
        <v>2</v>
      </c>
      <c r="X40" s="25">
        <v>7</v>
      </c>
      <c r="Y40" s="26">
        <v>97.39921976592979</v>
      </c>
    </row>
    <row r="41" spans="2:25" ht="15" customHeight="1">
      <c r="B41" s="31" t="s">
        <v>40</v>
      </c>
      <c r="C41" s="25">
        <v>16</v>
      </c>
      <c r="D41" s="25">
        <v>1116</v>
      </c>
      <c r="E41" s="25">
        <v>546</v>
      </c>
      <c r="F41" s="25">
        <v>570</v>
      </c>
      <c r="G41" s="25">
        <v>1109</v>
      </c>
      <c r="H41" s="25">
        <v>542</v>
      </c>
      <c r="I41" s="25">
        <v>567</v>
      </c>
      <c r="J41" s="25">
        <v>1</v>
      </c>
      <c r="K41" s="25">
        <v>1</v>
      </c>
      <c r="L41" s="25">
        <v>0</v>
      </c>
      <c r="M41" s="25">
        <v>1</v>
      </c>
      <c r="N41" s="25">
        <v>1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5">
        <v>1</v>
      </c>
      <c r="U41" s="25">
        <v>0</v>
      </c>
      <c r="V41" s="25">
        <v>5</v>
      </c>
      <c r="W41" s="25">
        <v>2</v>
      </c>
      <c r="X41" s="25">
        <v>3</v>
      </c>
      <c r="Y41" s="26">
        <v>99.37275985663082</v>
      </c>
    </row>
    <row r="42" spans="2:25" ht="15" customHeight="1">
      <c r="B42" s="31" t="s">
        <v>41</v>
      </c>
      <c r="C42" s="25">
        <v>4</v>
      </c>
      <c r="D42" s="25">
        <v>332</v>
      </c>
      <c r="E42" s="25">
        <v>183</v>
      </c>
      <c r="F42" s="25">
        <v>149</v>
      </c>
      <c r="G42" s="25">
        <v>331</v>
      </c>
      <c r="H42" s="25">
        <v>182</v>
      </c>
      <c r="I42" s="25">
        <v>149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1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6">
        <v>99.69879518072288</v>
      </c>
    </row>
    <row r="43" spans="2:25" ht="15" customHeight="1">
      <c r="B43" s="31" t="s">
        <v>42</v>
      </c>
      <c r="C43" s="25">
        <v>3</v>
      </c>
      <c r="D43" s="25">
        <v>112</v>
      </c>
      <c r="E43" s="25">
        <v>62</v>
      </c>
      <c r="F43" s="25">
        <v>50</v>
      </c>
      <c r="G43" s="25">
        <v>109</v>
      </c>
      <c r="H43" s="25">
        <v>60</v>
      </c>
      <c r="I43" s="25">
        <v>49</v>
      </c>
      <c r="J43" s="25">
        <v>0</v>
      </c>
      <c r="K43" s="25">
        <v>0</v>
      </c>
      <c r="L43" s="25">
        <v>0</v>
      </c>
      <c r="M43" s="25">
        <v>2</v>
      </c>
      <c r="N43" s="25">
        <v>1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</v>
      </c>
      <c r="W43" s="25">
        <v>1</v>
      </c>
      <c r="X43" s="25">
        <v>0</v>
      </c>
      <c r="Y43" s="26">
        <v>97.32142857142857</v>
      </c>
    </row>
    <row r="44" spans="2:25" ht="15" customHeight="1">
      <c r="B44" s="31" t="s">
        <v>43</v>
      </c>
      <c r="C44" s="25">
        <v>2</v>
      </c>
      <c r="D44" s="25">
        <v>63</v>
      </c>
      <c r="E44" s="25">
        <v>34</v>
      </c>
      <c r="F44" s="25">
        <v>29</v>
      </c>
      <c r="G44" s="25">
        <v>62</v>
      </c>
      <c r="H44" s="25">
        <v>33</v>
      </c>
      <c r="I44" s="25">
        <v>29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</v>
      </c>
      <c r="W44" s="25">
        <v>1</v>
      </c>
      <c r="X44" s="25">
        <v>0</v>
      </c>
      <c r="Y44" s="26">
        <v>98.4126984126984</v>
      </c>
    </row>
    <row r="45" spans="2:25" ht="15" customHeight="1">
      <c r="B45" s="31" t="s">
        <v>45</v>
      </c>
      <c r="C45" s="25">
        <f>SUM(C40:C44)</f>
        <v>35</v>
      </c>
      <c r="D45" s="25">
        <f aca="true" t="shared" si="2" ref="D45:X45">SUM(D40:D44)</f>
        <v>2392</v>
      </c>
      <c r="E45" s="25">
        <f t="shared" si="2"/>
        <v>1241</v>
      </c>
      <c r="F45" s="25">
        <f t="shared" si="2"/>
        <v>1151</v>
      </c>
      <c r="G45" s="25">
        <f t="shared" si="2"/>
        <v>2360</v>
      </c>
      <c r="H45" s="25">
        <f t="shared" si="2"/>
        <v>1224</v>
      </c>
      <c r="I45" s="25">
        <f t="shared" si="2"/>
        <v>1136</v>
      </c>
      <c r="J45" s="25">
        <f t="shared" si="2"/>
        <v>1</v>
      </c>
      <c r="K45" s="25">
        <f t="shared" si="2"/>
        <v>1</v>
      </c>
      <c r="L45" s="25">
        <f t="shared" si="2"/>
        <v>0</v>
      </c>
      <c r="M45" s="25">
        <f t="shared" si="2"/>
        <v>7</v>
      </c>
      <c r="N45" s="25">
        <f t="shared" si="2"/>
        <v>3</v>
      </c>
      <c r="O45" s="25">
        <f t="shared" si="2"/>
        <v>4</v>
      </c>
      <c r="P45" s="25">
        <f t="shared" si="2"/>
        <v>0</v>
      </c>
      <c r="Q45" s="25">
        <f t="shared" si="2"/>
        <v>0</v>
      </c>
      <c r="R45" s="25">
        <f t="shared" si="2"/>
        <v>0</v>
      </c>
      <c r="S45" s="25">
        <f t="shared" si="2"/>
        <v>9</v>
      </c>
      <c r="T45" s="25">
        <f t="shared" si="2"/>
        <v>8</v>
      </c>
      <c r="U45" s="25">
        <f t="shared" si="2"/>
        <v>1</v>
      </c>
      <c r="V45" s="25">
        <f t="shared" si="2"/>
        <v>16</v>
      </c>
      <c r="W45" s="25">
        <f t="shared" si="2"/>
        <v>6</v>
      </c>
      <c r="X45" s="25">
        <f t="shared" si="2"/>
        <v>10</v>
      </c>
      <c r="Y45" s="26">
        <f>IF(D45=0,0,G45/D45*100)</f>
        <v>98.66220735785953</v>
      </c>
    </row>
    <row r="46" ht="15" customHeight="1">
      <c r="B46" s="28"/>
    </row>
    <row r="47" ht="15" customHeight="1">
      <c r="B47" s="31" t="s">
        <v>48</v>
      </c>
    </row>
    <row r="48" spans="2:25" ht="15" customHeight="1">
      <c r="B48" s="31" t="s">
        <v>46</v>
      </c>
      <c r="C48" s="25">
        <v>12</v>
      </c>
      <c r="D48" s="25">
        <v>462</v>
      </c>
      <c r="E48" s="25">
        <v>236</v>
      </c>
      <c r="F48" s="25">
        <v>226</v>
      </c>
      <c r="G48" s="25">
        <v>457</v>
      </c>
      <c r="H48" s="25">
        <v>233</v>
      </c>
      <c r="I48" s="25">
        <v>224</v>
      </c>
      <c r="J48" s="25">
        <v>0</v>
      </c>
      <c r="K48" s="25">
        <v>0</v>
      </c>
      <c r="L48" s="25">
        <v>0</v>
      </c>
      <c r="M48" s="25">
        <v>5</v>
      </c>
      <c r="N48" s="25">
        <v>3</v>
      </c>
      <c r="O48" s="25">
        <v>2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6">
        <v>98.9177489177489</v>
      </c>
    </row>
    <row r="49" spans="2:25" ht="15" customHeight="1">
      <c r="B49" s="31" t="s">
        <v>47</v>
      </c>
      <c r="C49" s="25">
        <v>7</v>
      </c>
      <c r="D49" s="25">
        <v>299</v>
      </c>
      <c r="E49" s="25">
        <v>172</v>
      </c>
      <c r="F49" s="25">
        <v>127</v>
      </c>
      <c r="G49" s="25">
        <v>296</v>
      </c>
      <c r="H49" s="25">
        <v>170</v>
      </c>
      <c r="I49" s="25">
        <v>126</v>
      </c>
      <c r="J49" s="25">
        <v>1</v>
      </c>
      <c r="K49" s="25">
        <v>1</v>
      </c>
      <c r="L49" s="25">
        <v>0</v>
      </c>
      <c r="M49" s="25">
        <v>2</v>
      </c>
      <c r="N49" s="25">
        <v>1</v>
      </c>
      <c r="O49" s="25">
        <v>1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1</v>
      </c>
      <c r="W49" s="25">
        <v>1</v>
      </c>
      <c r="X49" s="25">
        <v>0</v>
      </c>
      <c r="Y49" s="26">
        <v>98.99665551839465</v>
      </c>
    </row>
    <row r="50" spans="2:25" ht="15" customHeight="1">
      <c r="B50" s="31" t="s">
        <v>49</v>
      </c>
      <c r="C50" s="25">
        <f>SUM(C48:C49)</f>
        <v>19</v>
      </c>
      <c r="D50" s="25">
        <f aca="true" t="shared" si="3" ref="D50:X50">SUM(D48:D49)</f>
        <v>761</v>
      </c>
      <c r="E50" s="25">
        <f t="shared" si="3"/>
        <v>408</v>
      </c>
      <c r="F50" s="25">
        <f t="shared" si="3"/>
        <v>353</v>
      </c>
      <c r="G50" s="25">
        <f t="shared" si="3"/>
        <v>753</v>
      </c>
      <c r="H50" s="25">
        <f t="shared" si="3"/>
        <v>403</v>
      </c>
      <c r="I50" s="25">
        <f t="shared" si="3"/>
        <v>350</v>
      </c>
      <c r="J50" s="25">
        <f t="shared" si="3"/>
        <v>1</v>
      </c>
      <c r="K50" s="25">
        <f t="shared" si="3"/>
        <v>1</v>
      </c>
      <c r="L50" s="25">
        <f t="shared" si="3"/>
        <v>0</v>
      </c>
      <c r="M50" s="25">
        <f t="shared" si="3"/>
        <v>7</v>
      </c>
      <c r="N50" s="25">
        <f t="shared" si="3"/>
        <v>4</v>
      </c>
      <c r="O50" s="25">
        <f t="shared" si="3"/>
        <v>3</v>
      </c>
      <c r="P50" s="25">
        <f t="shared" si="3"/>
        <v>0</v>
      </c>
      <c r="Q50" s="25">
        <f t="shared" si="3"/>
        <v>0</v>
      </c>
      <c r="R50" s="25">
        <f t="shared" si="3"/>
        <v>0</v>
      </c>
      <c r="S50" s="25">
        <f t="shared" si="3"/>
        <v>0</v>
      </c>
      <c r="T50" s="25">
        <f t="shared" si="3"/>
        <v>0</v>
      </c>
      <c r="U50" s="25">
        <f t="shared" si="3"/>
        <v>0</v>
      </c>
      <c r="V50" s="25">
        <f t="shared" si="3"/>
        <v>1</v>
      </c>
      <c r="W50" s="25">
        <f t="shared" si="3"/>
        <v>1</v>
      </c>
      <c r="X50" s="25">
        <f t="shared" si="3"/>
        <v>0</v>
      </c>
      <c r="Y50" s="26">
        <f>IF(D50=0,0,G50/D50*100)</f>
        <v>98.94875164257556</v>
      </c>
    </row>
    <row r="51" ht="15" customHeight="1">
      <c r="B51" s="28"/>
    </row>
    <row r="52" spans="2:25" ht="15" customHeight="1">
      <c r="B52" s="31" t="s">
        <v>50</v>
      </c>
      <c r="C52" s="25">
        <v>237</v>
      </c>
      <c r="D52" s="25">
        <v>23641</v>
      </c>
      <c r="E52" s="25">
        <v>12148</v>
      </c>
      <c r="F52" s="25">
        <v>11493</v>
      </c>
      <c r="G52" s="25">
        <v>23226</v>
      </c>
      <c r="H52" s="25">
        <v>11896</v>
      </c>
      <c r="I52" s="25">
        <v>11330</v>
      </c>
      <c r="J52" s="25">
        <v>6</v>
      </c>
      <c r="K52" s="25">
        <v>3</v>
      </c>
      <c r="L52" s="25">
        <v>3</v>
      </c>
      <c r="M52" s="25">
        <v>124</v>
      </c>
      <c r="N52" s="25">
        <v>56</v>
      </c>
      <c r="O52" s="25">
        <v>68</v>
      </c>
      <c r="P52" s="25">
        <v>0</v>
      </c>
      <c r="Q52" s="25">
        <v>0</v>
      </c>
      <c r="R52" s="25">
        <v>0</v>
      </c>
      <c r="S52" s="25">
        <v>115</v>
      </c>
      <c r="T52" s="25">
        <v>89</v>
      </c>
      <c r="U52" s="25">
        <v>26</v>
      </c>
      <c r="V52" s="25">
        <v>176</v>
      </c>
      <c r="W52" s="25">
        <v>107</v>
      </c>
      <c r="X52" s="25">
        <v>69</v>
      </c>
      <c r="Y52" s="26">
        <v>98.24457510257604</v>
      </c>
    </row>
    <row r="53" spans="2:25" ht="15" customHeight="1">
      <c r="B53" s="31" t="s">
        <v>51</v>
      </c>
      <c r="C53" s="25">
        <v>4</v>
      </c>
      <c r="D53" s="25">
        <v>405</v>
      </c>
      <c r="E53" s="25">
        <v>199</v>
      </c>
      <c r="F53" s="25">
        <v>206</v>
      </c>
      <c r="G53" s="25">
        <v>403</v>
      </c>
      <c r="H53" s="25">
        <v>197</v>
      </c>
      <c r="I53" s="25">
        <v>206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2</v>
      </c>
      <c r="W53" s="25">
        <v>2</v>
      </c>
      <c r="X53" s="25">
        <v>0</v>
      </c>
      <c r="Y53" s="26">
        <v>99.50617283950616</v>
      </c>
    </row>
    <row r="54" spans="2:25" ht="15" customHeight="1">
      <c r="B54" s="31" t="s">
        <v>52</v>
      </c>
      <c r="C54" s="25">
        <v>24</v>
      </c>
      <c r="D54" s="25">
        <v>2664</v>
      </c>
      <c r="E54" s="25">
        <v>1332</v>
      </c>
      <c r="F54" s="25">
        <v>1332</v>
      </c>
      <c r="G54" s="25">
        <v>2653</v>
      </c>
      <c r="H54" s="25">
        <v>1329</v>
      </c>
      <c r="I54" s="25">
        <v>1324</v>
      </c>
      <c r="J54" s="25">
        <v>0</v>
      </c>
      <c r="K54" s="25">
        <v>0</v>
      </c>
      <c r="L54" s="25">
        <v>0</v>
      </c>
      <c r="M54" s="25">
        <v>3</v>
      </c>
      <c r="N54" s="25">
        <v>0</v>
      </c>
      <c r="O54" s="25">
        <v>3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8</v>
      </c>
      <c r="W54" s="25">
        <v>3</v>
      </c>
      <c r="X54" s="25">
        <v>5</v>
      </c>
      <c r="Y54" s="26">
        <v>99.58708708708708</v>
      </c>
    </row>
    <row r="55" spans="1:25" ht="15" customHeight="1">
      <c r="A55" s="2"/>
      <c r="B55" s="29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20"/>
    </row>
    <row r="56" spans="1:25" ht="15" customHeight="1">
      <c r="A56" s="2"/>
      <c r="B56" s="32" t="s">
        <v>53</v>
      </c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20"/>
    </row>
    <row r="57" spans="1:25" ht="15" customHeight="1">
      <c r="A57" s="2"/>
      <c r="B57" s="29" t="s">
        <v>1</v>
      </c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0"/>
    </row>
    <row r="58" spans="1:25" ht="15" customHeight="1">
      <c r="A58" s="2"/>
      <c r="B58" s="30" t="s">
        <v>18</v>
      </c>
      <c r="C58" s="7">
        <v>18</v>
      </c>
      <c r="D58" s="9">
        <v>168</v>
      </c>
      <c r="E58" s="9">
        <v>124</v>
      </c>
      <c r="F58" s="9">
        <v>44</v>
      </c>
      <c r="G58" s="9">
        <v>166</v>
      </c>
      <c r="H58" s="9">
        <v>123</v>
      </c>
      <c r="I58" s="9">
        <v>43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2</v>
      </c>
      <c r="W58" s="9">
        <v>1</v>
      </c>
      <c r="X58" s="9">
        <v>1</v>
      </c>
      <c r="Y58" s="20">
        <v>98.80952380952381</v>
      </c>
    </row>
    <row r="59" spans="1:25" ht="15" customHeight="1">
      <c r="A59" s="2"/>
      <c r="B59" s="30" t="s">
        <v>56</v>
      </c>
      <c r="C59" s="7">
        <v>18</v>
      </c>
      <c r="D59" s="9">
        <v>156</v>
      </c>
      <c r="E59" s="9">
        <v>102</v>
      </c>
      <c r="F59" s="9">
        <v>54</v>
      </c>
      <c r="G59" s="9">
        <v>156</v>
      </c>
      <c r="H59" s="9">
        <v>102</v>
      </c>
      <c r="I59" s="9">
        <v>54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20">
        <v>100</v>
      </c>
    </row>
    <row r="60" spans="1:25" ht="15" customHeight="1">
      <c r="A60" s="2"/>
      <c r="B60" s="30" t="s">
        <v>59</v>
      </c>
      <c r="C60" s="7">
        <v>18</v>
      </c>
      <c r="D60" s="9">
        <f>E60+F60</f>
        <v>188</v>
      </c>
      <c r="E60" s="9">
        <v>131</v>
      </c>
      <c r="F60" s="9">
        <v>57</v>
      </c>
      <c r="G60" s="9">
        <f>H60+I60</f>
        <v>186</v>
      </c>
      <c r="H60" s="9">
        <v>129</v>
      </c>
      <c r="I60" s="9">
        <v>57</v>
      </c>
      <c r="J60" s="9">
        <f>K60+L60</f>
        <v>0</v>
      </c>
      <c r="K60" s="9">
        <v>0</v>
      </c>
      <c r="L60" s="9">
        <v>0</v>
      </c>
      <c r="M60" s="9">
        <f>N60+O60</f>
        <v>0</v>
      </c>
      <c r="N60" s="9">
        <v>0</v>
      </c>
      <c r="O60" s="9">
        <v>0</v>
      </c>
      <c r="P60" s="9">
        <f>Q60+R60</f>
        <v>0</v>
      </c>
      <c r="Q60" s="9">
        <v>0</v>
      </c>
      <c r="R60" s="9">
        <v>0</v>
      </c>
      <c r="S60" s="9">
        <f>T60+U60</f>
        <v>0</v>
      </c>
      <c r="T60" s="9">
        <v>0</v>
      </c>
      <c r="U60" s="9">
        <v>0</v>
      </c>
      <c r="V60" s="9">
        <f>W60+X60</f>
        <v>2</v>
      </c>
      <c r="W60" s="9">
        <v>2</v>
      </c>
      <c r="X60" s="9">
        <v>0</v>
      </c>
      <c r="Y60" s="20">
        <f>IF(D60=0,0,G60/D60*100)</f>
        <v>98.93617021276596</v>
      </c>
    </row>
    <row r="61" ht="15" customHeight="1">
      <c r="B61" s="28"/>
    </row>
    <row r="62" spans="2:25" ht="4.5" customHeight="1" thickBo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ht="15" customHeight="1" thickTop="1">
      <c r="B63" s="24" t="s">
        <v>55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</sheetData>
  <sheetProtection/>
  <mergeCells count="11">
    <mergeCell ref="C2:U2"/>
    <mergeCell ref="S4:U5"/>
    <mergeCell ref="J5:L5"/>
    <mergeCell ref="M4:O5"/>
    <mergeCell ref="P5:R5"/>
    <mergeCell ref="B4:B6"/>
    <mergeCell ref="C4:C6"/>
    <mergeCell ref="D4:F5"/>
    <mergeCell ref="G4:I5"/>
    <mergeCell ref="V4:X5"/>
    <mergeCell ref="Y4:Y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2013-08-22T07:53:45Z</cp:lastPrinted>
  <dcterms:created xsi:type="dcterms:W3CDTF">2000-05-17T23:55:29Z</dcterms:created>
  <dcterms:modified xsi:type="dcterms:W3CDTF">2015-10-09T04:47:12Z</dcterms:modified>
  <cp:category/>
  <cp:version/>
  <cp:contentType/>
  <cp:contentStatus/>
</cp:coreProperties>
</file>