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66" yWindow="750" windowWidth="14265" windowHeight="6330" tabRatio="736" activeTab="0"/>
  </bookViews>
  <sheets>
    <sheet name="電子様式_新" sheetId="1" r:id="rId1"/>
    <sheet name="運搬先コード" sheetId="2" r:id="rId2"/>
    <sheet name="廃棄物コード" sheetId="3" r:id="rId3"/>
    <sheet name="業種コード" sheetId="4" r:id="rId4"/>
  </sheets>
  <definedNames>
    <definedName name="gyousyu_c">'業種コード'!$C$5:$C$103</definedName>
    <definedName name="_xlnm.Print_Area" localSheetId="3">'業種コード'!$A$1:$D$103</definedName>
    <definedName name="_xlnm.Print_Area" localSheetId="2">'廃棄物コード'!$A$1:$E$56</definedName>
    <definedName name="_xlnm.Print_Titles" localSheetId="3">'業種コード'!$4:$4</definedName>
    <definedName name="_xlnm.Print_Titles" localSheetId="0">'電子様式_新'!$1:$3</definedName>
    <definedName name="業種リスト">'業種コード'!$C$5:$C$104</definedName>
  </definedNames>
  <calcPr fullCalcOnLoad="1"/>
</workbook>
</file>

<file path=xl/sharedStrings.xml><?xml version="1.0" encoding="utf-8"?>
<sst xmlns="http://schemas.openxmlformats.org/spreadsheetml/2006/main" count="664" uniqueCount="468">
  <si>
    <t>事業者（報告者）名称</t>
  </si>
  <si>
    <t>排出事業場の名称</t>
  </si>
  <si>
    <t>ｔ</t>
  </si>
  <si>
    <t>マニフェスト交付枚数</t>
  </si>
  <si>
    <t>業種名</t>
  </si>
  <si>
    <t>住　所</t>
  </si>
  <si>
    <t>種　類</t>
  </si>
  <si>
    <t>運搬先の所在地</t>
  </si>
  <si>
    <t>電話番号</t>
  </si>
  <si>
    <t>産業廃棄物の種類</t>
  </si>
  <si>
    <t>排出量</t>
  </si>
  <si>
    <t>単位</t>
  </si>
  <si>
    <t>運搬受託者の氏名又は名称</t>
  </si>
  <si>
    <t>区間１運搬受託</t>
  </si>
  <si>
    <t>処分受託</t>
  </si>
  <si>
    <t>区間２運搬受託</t>
  </si>
  <si>
    <t>区間３運搬受託</t>
  </si>
  <si>
    <t>区間４運搬受託</t>
  </si>
  <si>
    <t>区間５運搬受託</t>
  </si>
  <si>
    <t>業　種</t>
  </si>
  <si>
    <r>
      <t>運搬先</t>
    </r>
    <r>
      <rPr>
        <sz val="11"/>
        <rFont val="ＭＳ Ｐゴシック"/>
        <family val="3"/>
      </rPr>
      <t>の所在地</t>
    </r>
  </si>
  <si>
    <r>
      <t xml:space="preserve">氏名
</t>
    </r>
    <r>
      <rPr>
        <sz val="10"/>
        <rFont val="ＭＳ Ｐゴシック"/>
        <family val="3"/>
      </rPr>
      <t>（代表者氏名等）</t>
    </r>
  </si>
  <si>
    <r>
      <t xml:space="preserve">名称
</t>
    </r>
    <r>
      <rPr>
        <sz val="10"/>
        <rFont val="ＭＳ Ｐゴシック"/>
        <family val="3"/>
      </rPr>
      <t>（法人名等）</t>
    </r>
  </si>
  <si>
    <r>
      <t xml:space="preserve">住所
</t>
    </r>
    <r>
      <rPr>
        <sz val="10"/>
        <rFont val="ＭＳ Ｐゴシック"/>
        <family val="3"/>
      </rPr>
      <t>（本社等所在地）</t>
    </r>
  </si>
  <si>
    <r>
      <t xml:space="preserve">名　称
</t>
    </r>
    <r>
      <rPr>
        <sz val="10"/>
        <rFont val="ＭＳ Ｐゴシック"/>
        <family val="3"/>
      </rPr>
      <t>（事業場名）</t>
    </r>
  </si>
  <si>
    <t>林業</t>
  </si>
  <si>
    <t>大分類</t>
  </si>
  <si>
    <t>業種コード</t>
  </si>
  <si>
    <t>中分類</t>
  </si>
  <si>
    <t>Ａ</t>
  </si>
  <si>
    <t>農業</t>
  </si>
  <si>
    <t>漁業</t>
  </si>
  <si>
    <t>鉱業</t>
  </si>
  <si>
    <t>建設業</t>
  </si>
  <si>
    <t>製造業</t>
  </si>
  <si>
    <t>電気・ガス・熱供給・水道業</t>
  </si>
  <si>
    <t>Ｍ</t>
  </si>
  <si>
    <t>医療，福祉</t>
  </si>
  <si>
    <t>Ｏ</t>
  </si>
  <si>
    <t>教育，学習支援業</t>
  </si>
  <si>
    <t>複合サービス事業</t>
  </si>
  <si>
    <t>公務（他に分類されないもの）</t>
  </si>
  <si>
    <t>分類不能の産業</t>
  </si>
  <si>
    <t>日本標準産業大・中分類一覧（平成19年11月改訂）</t>
  </si>
  <si>
    <t>Ｂ</t>
  </si>
  <si>
    <t>C</t>
  </si>
  <si>
    <t>C05</t>
  </si>
  <si>
    <t>D06</t>
  </si>
  <si>
    <t>D07</t>
  </si>
  <si>
    <t>D08</t>
  </si>
  <si>
    <t>D</t>
  </si>
  <si>
    <t>E09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</si>
  <si>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</si>
  <si>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</si>
  <si>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</si>
  <si>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</si>
  <si>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</si>
  <si>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</si>
  <si>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</si>
  <si>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</si>
  <si>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</si>
  <si>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</si>
  <si>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</si>
  <si>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</si>
  <si>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</si>
  <si>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</si>
  <si>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</si>
  <si>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</si>
  <si>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</si>
  <si>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</si>
  <si>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</si>
  <si>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</si>
  <si>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</si>
  <si>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</si>
  <si>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</si>
  <si>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t>
  </si>
  <si>
    <t>F</t>
  </si>
  <si>
    <t>F33</t>
  </si>
  <si>
    <t>F34</t>
  </si>
  <si>
    <t>F35</t>
  </si>
  <si>
    <t>F36</t>
  </si>
  <si>
    <t>G</t>
  </si>
  <si>
    <t>G37</t>
  </si>
  <si>
    <t>G38</t>
  </si>
  <si>
    <t>G39</t>
  </si>
  <si>
    <t>G40</t>
  </si>
  <si>
    <t>G41</t>
  </si>
  <si>
    <t>H</t>
  </si>
  <si>
    <t>H42</t>
  </si>
  <si>
    <t>H43</t>
  </si>
  <si>
    <t>H44</t>
  </si>
  <si>
    <t>H45</t>
  </si>
  <si>
    <t>H46</t>
  </si>
  <si>
    <t>H47</t>
  </si>
  <si>
    <t>H48</t>
  </si>
  <si>
    <t>I</t>
  </si>
  <si>
    <t>I52</t>
  </si>
  <si>
    <t>I53</t>
  </si>
  <si>
    <t>I54</t>
  </si>
  <si>
    <t>I55</t>
  </si>
  <si>
    <t>I56</t>
  </si>
  <si>
    <t>I57</t>
  </si>
  <si>
    <t>I58</t>
  </si>
  <si>
    <t>I59</t>
  </si>
  <si>
    <t>I60</t>
  </si>
  <si>
    <t>J</t>
  </si>
  <si>
    <t>J64</t>
  </si>
  <si>
    <t>J65</t>
  </si>
  <si>
    <t>J66</t>
  </si>
  <si>
    <t>J67</t>
  </si>
  <si>
    <t>K</t>
  </si>
  <si>
    <t>K68</t>
  </si>
  <si>
    <t>K69</t>
  </si>
  <si>
    <t>漁業（水産養殖業を除く）</t>
  </si>
  <si>
    <t>鉱業，採石業，砂利採取業</t>
  </si>
  <si>
    <t>はん用機械器具製造業</t>
  </si>
  <si>
    <t>生産用機械器具製造業</t>
  </si>
  <si>
    <t>業務用機械器具製造業</t>
  </si>
  <si>
    <t>電子部品・デバイス・電子回路製造業</t>
  </si>
  <si>
    <t>運輸業，郵便業</t>
  </si>
  <si>
    <t>郵便業（信書便事業を含む）</t>
  </si>
  <si>
    <t>H49</t>
  </si>
  <si>
    <t>卸売業，小売業</t>
  </si>
  <si>
    <t>機械器具小売業</t>
  </si>
  <si>
    <t>無店舗小売業</t>
  </si>
  <si>
    <t>金融業，保険業</t>
  </si>
  <si>
    <t>貸金業，クレジットカード業等非預金信用機関</t>
  </si>
  <si>
    <t>金融商品取引業，商品先物取引業</t>
  </si>
  <si>
    <t>補助的金融業等</t>
  </si>
  <si>
    <t>不動産業，物品賃貸業</t>
  </si>
  <si>
    <t>K70</t>
  </si>
  <si>
    <t>物品賃貸業</t>
  </si>
  <si>
    <t>Ｌ</t>
  </si>
  <si>
    <t>学術研究，専門・技術サービス業</t>
  </si>
  <si>
    <t>広告業</t>
  </si>
  <si>
    <t>技術サービス業（他に分類されないもの）</t>
  </si>
  <si>
    <t>宿泊業，飲食サービス業</t>
  </si>
  <si>
    <t>宿泊業</t>
  </si>
  <si>
    <t>飲食店</t>
  </si>
  <si>
    <t>持ち帰り・配達飲食サービス業</t>
  </si>
  <si>
    <t>Ｎ</t>
  </si>
  <si>
    <t>生活関連サービス業，娯楽業</t>
  </si>
  <si>
    <t>娯楽業</t>
  </si>
  <si>
    <t>Ｐ</t>
  </si>
  <si>
    <t>Ｑ</t>
  </si>
  <si>
    <t>Ｒ</t>
  </si>
  <si>
    <t>サービス業（他に分類されないもの）</t>
  </si>
  <si>
    <t>職業紹介・労働者派遣業</t>
  </si>
  <si>
    <t>Ｓ</t>
  </si>
  <si>
    <t>Ｔ</t>
  </si>
  <si>
    <t>コード</t>
  </si>
  <si>
    <t>種類</t>
  </si>
  <si>
    <t>種類</t>
  </si>
  <si>
    <t>換算係数</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</si>
  <si>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</si>
  <si>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</si>
  <si>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</si>
  <si>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</si>
  <si>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</si>
  <si>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</si>
  <si>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</si>
  <si>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</si>
  <si>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</si>
  <si>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</si>
  <si>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</si>
  <si>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</si>
  <si>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</si>
  <si>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ガラスくず等</t>
  </si>
  <si>
    <t>鉱さい</t>
  </si>
  <si>
    <t>がれき類</t>
  </si>
  <si>
    <t>動物のふん尿</t>
  </si>
  <si>
    <t>動物の死体</t>
  </si>
  <si>
    <t>ばいじん</t>
  </si>
  <si>
    <t>建設混合廃棄物</t>
  </si>
  <si>
    <t>廃電気機械器具</t>
  </si>
  <si>
    <t>感染性産業廃棄物</t>
  </si>
  <si>
    <t>廃石綿等</t>
  </si>
  <si>
    <t>石綿除去事業により撤去されたアスベスト等</t>
  </si>
  <si>
    <t>可燃性廃油</t>
  </si>
  <si>
    <t>揮発油類，灯油類，軽油類の燃えやすい廃油</t>
  </si>
  <si>
    <t>腐食性廃酸</t>
  </si>
  <si>
    <t>水素イオン濃度指数（pH）2.0以下の廃液</t>
  </si>
  <si>
    <t>腐食性廃アルカリ</t>
  </si>
  <si>
    <t>水素イオン濃度指数（pH）12.5以上の廃液</t>
  </si>
  <si>
    <t>廃ＰＣＢ等など</t>
  </si>
  <si>
    <t>PCBを含む廃油，PCB汚染物，PCB処理物</t>
  </si>
  <si>
    <t>指定下水汚泥</t>
  </si>
  <si>
    <t>判定基準を超過する有害物質を含むもの</t>
  </si>
  <si>
    <t>特定有害燃え殻</t>
  </si>
  <si>
    <t>特定有害汚泥</t>
  </si>
  <si>
    <t>特定有害廃油</t>
  </si>
  <si>
    <t>特定有害廃酸</t>
  </si>
  <si>
    <t>特定有害廃アルカリ</t>
  </si>
  <si>
    <t>特定有害鉱さい</t>
  </si>
  <si>
    <t>特定有害ばいじん</t>
  </si>
  <si>
    <t>石綿含有産業廃棄物</t>
  </si>
  <si>
    <t>非飛散性のアスベストを含む産業廃棄物</t>
  </si>
  <si>
    <t>―</t>
  </si>
  <si>
    <t>廃自動車</t>
  </si>
  <si>
    <t>自動車，自動二輪車等で不要となったもの</t>
  </si>
  <si>
    <t>廃自動車等を破砕したもの</t>
  </si>
  <si>
    <t>区間を区切った運搬</t>
  </si>
  <si>
    <t>区間を区切った収集運搬を委託した場合</t>
  </si>
  <si>
    <t>－</t>
  </si>
  <si>
    <t>この換算表はあくまでマクロ的な重量を把握するための参考値という位置付けであることに留意されたい。</t>
  </si>
  <si>
    <t xml:space="preserve"> 「２ｔ車１台」といったような場合には、積載した廃棄物の体積を推計し、それに上記換算係数を掛けることによりトン数を計算する方法がある。</t>
  </si>
  <si>
    <t>１３号廃棄物</t>
  </si>
  <si>
    <t>産業廃棄物</t>
  </si>
  <si>
    <t>特定有害１３号廃棄物</t>
  </si>
  <si>
    <t>特別管理産業廃棄物</t>
  </si>
  <si>
    <t>名称</t>
  </si>
  <si>
    <t>地方</t>
  </si>
  <si>
    <t>北海道</t>
  </si>
  <si>
    <t>三重県</t>
  </si>
  <si>
    <t>近畿</t>
  </si>
  <si>
    <t>徳島県</t>
  </si>
  <si>
    <t>四国</t>
  </si>
  <si>
    <t>青森県</t>
  </si>
  <si>
    <t>東北</t>
  </si>
  <si>
    <t>滋賀県</t>
  </si>
  <si>
    <t>香川県</t>
  </si>
  <si>
    <t>岩手県</t>
  </si>
  <si>
    <t>京都府</t>
  </si>
  <si>
    <t>愛媛県</t>
  </si>
  <si>
    <t>宮城県</t>
  </si>
  <si>
    <t>大阪府</t>
  </si>
  <si>
    <t>高知県</t>
  </si>
  <si>
    <t>秋田県</t>
  </si>
  <si>
    <t>兵庫県</t>
  </si>
  <si>
    <t>福岡県</t>
  </si>
  <si>
    <t>九州・沖縄</t>
  </si>
  <si>
    <t>山形県</t>
  </si>
  <si>
    <t>奈良県</t>
  </si>
  <si>
    <t>佐賀県</t>
  </si>
  <si>
    <t>福島県</t>
  </si>
  <si>
    <t>和歌山県</t>
  </si>
  <si>
    <t>長崎県</t>
  </si>
  <si>
    <t>茨城県</t>
  </si>
  <si>
    <t>関東</t>
  </si>
  <si>
    <t>鳥取県</t>
  </si>
  <si>
    <t>中国</t>
  </si>
  <si>
    <t>熊本県</t>
  </si>
  <si>
    <t>栃木県</t>
  </si>
  <si>
    <t>島根県</t>
  </si>
  <si>
    <t>大分県</t>
  </si>
  <si>
    <t>群馬県</t>
  </si>
  <si>
    <t>岡山県</t>
  </si>
  <si>
    <t>宮崎県</t>
  </si>
  <si>
    <t>埼玉県</t>
  </si>
  <si>
    <t>鹿児島県</t>
  </si>
  <si>
    <t>千葉県</t>
  </si>
  <si>
    <t>沖縄県</t>
  </si>
  <si>
    <t>東京都</t>
  </si>
  <si>
    <t>神奈川県</t>
  </si>
  <si>
    <t>広島市</t>
  </si>
  <si>
    <t>新潟県</t>
  </si>
  <si>
    <t>中部</t>
  </si>
  <si>
    <t>呉市</t>
  </si>
  <si>
    <t>富山県</t>
  </si>
  <si>
    <t>福山市</t>
  </si>
  <si>
    <t>石川県</t>
  </si>
  <si>
    <t>山口県</t>
  </si>
  <si>
    <t>福井県</t>
  </si>
  <si>
    <t>山梨県</t>
  </si>
  <si>
    <t>長野県</t>
  </si>
  <si>
    <t>岐阜県</t>
  </si>
  <si>
    <t>静岡県</t>
  </si>
  <si>
    <t>愛知県</t>
  </si>
  <si>
    <t>特別管理産業廃棄物のうち、感染性産業廃棄物及び廃石綿等以外については、それぞれ0100-1900に該当する品目の換算係数に準拠。</t>
  </si>
  <si>
    <t>情報通信業</t>
  </si>
  <si>
    <t>■業種コード（平成２１年度改訂）</t>
  </si>
  <si>
    <r>
      <t xml:space="preserve">運搬受託者の許可番号
</t>
    </r>
    <r>
      <rPr>
        <sz val="9"/>
        <rFont val="ＭＳ Ｐゴシック"/>
        <family val="3"/>
      </rPr>
      <t>（下６桁を記入）</t>
    </r>
  </si>
  <si>
    <r>
      <t xml:space="preserve">運搬受託者の許可番号
</t>
    </r>
    <r>
      <rPr>
        <sz val="9"/>
        <rFont val="ＭＳ Ｐゴシック"/>
        <family val="3"/>
      </rPr>
      <t>（下６桁を記入）</t>
    </r>
  </si>
  <si>
    <t>業種
コード</t>
  </si>
  <si>
    <r>
      <t>廃棄物</t>
    </r>
    <r>
      <rPr>
        <sz val="11"/>
        <rFont val="ＭＳ Ｐゴシック"/>
        <family val="3"/>
      </rPr>
      <t xml:space="preserve">
コード</t>
    </r>
  </si>
  <si>
    <r>
      <t>処分場所</t>
    </r>
    <r>
      <rPr>
        <sz val="11"/>
        <rFont val="ＭＳ Ｐゴシック"/>
        <family val="3"/>
      </rPr>
      <t>の所在地</t>
    </r>
  </si>
  <si>
    <t>廃石膏ボード</t>
  </si>
  <si>
    <t>建設混合廃棄物</t>
  </si>
  <si>
    <t>上記の換算係数は1立方メートル当たりのトン数（ｔ/㎥）</t>
  </si>
  <si>
    <t>【注１】</t>
  </si>
  <si>
    <t>【注２】</t>
  </si>
  <si>
    <t>【注３】</t>
  </si>
  <si>
    <t xml:space="preserve">【注４】 </t>
  </si>
  <si>
    <r>
      <t xml:space="preserve">処分受託者の許可番号
</t>
    </r>
    <r>
      <rPr>
        <sz val="9"/>
        <rFont val="ＭＳ Ｐゴシック"/>
        <family val="3"/>
      </rPr>
      <t>（下６桁を記入）</t>
    </r>
  </si>
  <si>
    <t>処分受託者の氏名又は名称</t>
  </si>
  <si>
    <t>運搬受託者の氏名又は名称</t>
  </si>
  <si>
    <r>
      <t xml:space="preserve">住　所
</t>
    </r>
    <r>
      <rPr>
        <sz val="9"/>
        <rFont val="ＭＳ Ｐゴシック"/>
        <family val="3"/>
      </rPr>
      <t>（廃棄物搬入先）</t>
    </r>
  </si>
  <si>
    <t>■運搬先コード</t>
  </si>
  <si>
    <t>運搬先コード</t>
  </si>
  <si>
    <t>運搬先
コード</t>
  </si>
  <si>
    <t>0100</t>
  </si>
  <si>
    <t>0200</t>
  </si>
  <si>
    <t>0300</t>
  </si>
  <si>
    <t>0400</t>
  </si>
  <si>
    <t>0500</t>
  </si>
  <si>
    <t>0600</t>
  </si>
  <si>
    <t>0700</t>
  </si>
  <si>
    <t>0800</t>
  </si>
  <si>
    <t>0900</t>
  </si>
  <si>
    <t>1000</t>
  </si>
  <si>
    <t>食料品製造業、医薬品製造業又は香料製造業において原料として使用した動物又は植物に係る固形状の不要物</t>
  </si>
  <si>
    <t>4000</t>
  </si>
  <si>
    <t>とさつし、又は解体した獣畜及び食鳥処理した食鳥に係る固形状の不要物</t>
  </si>
  <si>
    <t>1100</t>
  </si>
  <si>
    <t>1200</t>
  </si>
  <si>
    <t>1300</t>
  </si>
  <si>
    <t>ガラスくず、コンクリートくず（ 工作物の新築、改築又は除去に伴って生じたものを除く）及び陶磁器くず</t>
  </si>
  <si>
    <t>1322</t>
  </si>
  <si>
    <t>1400</t>
  </si>
  <si>
    <t>1500</t>
  </si>
  <si>
    <t>工作物の新築、改築又は除去に伴って生じたコンクリートの破片その他これに類する不要物</t>
  </si>
  <si>
    <t>1600</t>
  </si>
  <si>
    <t>1700</t>
  </si>
  <si>
    <t>1800</t>
  </si>
  <si>
    <t>1900</t>
  </si>
  <si>
    <t>産業廃棄物を処分するために処理したものであって，他の産業廃棄物に該当しないもの（産業廃棄物処理物）</t>
  </si>
  <si>
    <t>2000</t>
  </si>
  <si>
    <t>2300</t>
  </si>
  <si>
    <t>シュレッダーダスト</t>
  </si>
  <si>
    <t>2400</t>
  </si>
  <si>
    <t>3000</t>
  </si>
  <si>
    <t>3100</t>
  </si>
  <si>
    <t>3500</t>
  </si>
  <si>
    <t>7000</t>
  </si>
  <si>
    <t>7100</t>
  </si>
  <si>
    <t>7200</t>
  </si>
  <si>
    <t>7300</t>
  </si>
  <si>
    <t>7410</t>
  </si>
  <si>
    <t>7421</t>
  </si>
  <si>
    <t>7422</t>
  </si>
  <si>
    <t>7423</t>
  </si>
  <si>
    <t>7424</t>
  </si>
  <si>
    <t>7425</t>
  </si>
  <si>
    <t>7426</t>
  </si>
  <si>
    <t>7427</t>
  </si>
  <si>
    <t>7428</t>
  </si>
  <si>
    <t>7429</t>
  </si>
  <si>
    <t>7430</t>
  </si>
  <si>
    <t>判定基準を超過する有害物質を含み，特別管理産業廃棄物を処分するために処理したものであって，他の特別管理産業廃棄物に該当しないもの（特定有害産業廃棄物処理物）</t>
  </si>
  <si>
    <t>6666</t>
  </si>
  <si>
    <t>A01</t>
  </si>
  <si>
    <t>A02</t>
  </si>
  <si>
    <t>B03</t>
  </si>
  <si>
    <t>B04</t>
  </si>
  <si>
    <t>I50</t>
  </si>
  <si>
    <t>I51</t>
  </si>
  <si>
    <t>I61</t>
  </si>
  <si>
    <t>J62</t>
  </si>
  <si>
    <t>J63</t>
  </si>
  <si>
    <t>L71</t>
  </si>
  <si>
    <t>L72</t>
  </si>
  <si>
    <t>L73</t>
  </si>
  <si>
    <t>L74</t>
  </si>
  <si>
    <t>M75</t>
  </si>
  <si>
    <t>M76</t>
  </si>
  <si>
    <t>M77</t>
  </si>
  <si>
    <t>N78</t>
  </si>
  <si>
    <t>N79</t>
  </si>
  <si>
    <t>N80</t>
  </si>
  <si>
    <t>O81</t>
  </si>
  <si>
    <t>O82</t>
  </si>
  <si>
    <t>P83</t>
  </si>
  <si>
    <t>P84</t>
  </si>
  <si>
    <t>P85</t>
  </si>
  <si>
    <t>Q86</t>
  </si>
  <si>
    <t>Q87</t>
  </si>
  <si>
    <t>R88</t>
  </si>
  <si>
    <t>R89</t>
  </si>
  <si>
    <t>R90</t>
  </si>
  <si>
    <t>R91</t>
  </si>
  <si>
    <t>R92</t>
  </si>
  <si>
    <t>R93</t>
  </si>
  <si>
    <t>R94</t>
  </si>
  <si>
    <t>R95</t>
  </si>
  <si>
    <t>R96</t>
  </si>
  <si>
    <t>S97</t>
  </si>
  <si>
    <t>S98</t>
  </si>
  <si>
    <t>T99</t>
  </si>
  <si>
    <t>3510</t>
  </si>
  <si>
    <t>鉛蓄電池</t>
  </si>
  <si>
    <t>鉛蓄電池で不要となったもの（※水溶液は特別管理産業廃棄物）</t>
  </si>
  <si>
    <t>－</t>
  </si>
  <si>
    <t>3520</t>
  </si>
  <si>
    <t>乾電池</t>
  </si>
  <si>
    <t>乾電池で不要となったもの</t>
  </si>
  <si>
    <t>3500</t>
  </si>
  <si>
    <t>鉛蓄電池，乾電池以外の電池類で不要となったもの</t>
  </si>
  <si>
    <t>農業</t>
  </si>
  <si>
    <t>水産養殖業</t>
  </si>
  <si>
    <t>総合工事業</t>
  </si>
  <si>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</si>
  <si>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</si>
  <si>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</si>
  <si>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</si>
  <si>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</si>
  <si>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</si>
  <si>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</si>
  <si>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</si>
  <si>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</si>
  <si>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</si>
  <si>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</si>
  <si>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</si>
  <si>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</si>
  <si>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</si>
  <si>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</si>
  <si>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</si>
  <si>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</si>
  <si>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</si>
  <si>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</si>
  <si>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</si>
  <si>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</si>
  <si>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</si>
  <si>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</si>
  <si>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</si>
  <si>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</si>
  <si>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</si>
  <si>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</si>
  <si>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</si>
  <si>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</si>
  <si>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</si>
  <si>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</si>
  <si>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</si>
  <si>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</si>
  <si>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</si>
  <si>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</si>
  <si>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</si>
  <si>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</si>
  <si>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</si>
  <si>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</si>
  <si>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</si>
  <si>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</si>
  <si>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</si>
  <si>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</si>
  <si>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</si>
  <si>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</si>
  <si>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</si>
  <si>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</si>
  <si>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その他の小売業</t>
  </si>
  <si>
    <t>銀行業</t>
  </si>
  <si>
    <t>協同組織金融業</t>
  </si>
  <si>
    <t>保険業（保険媒介代理業，保険サ－ビス業を含む）</t>
  </si>
  <si>
    <t>不動産取引業</t>
  </si>
  <si>
    <t>不動産賃貸業・管理業</t>
  </si>
  <si>
    <t>学術・開発研究機関</t>
  </si>
  <si>
    <t>専門サービス業（他に分類されないもの）</t>
  </si>
  <si>
    <t>洗濯・理容・美容・浴場業</t>
  </si>
  <si>
    <t>その他の生活関連サービス業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</si>
  <si>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</si>
  <si>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</si>
  <si>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</si>
  <si>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</si>
  <si>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</si>
  <si>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</si>
  <si>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</si>
  <si>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</si>
  <si>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</si>
  <si>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</si>
  <si>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その他の事業サービス業</t>
  </si>
  <si>
    <t>政治・経済・文化団体</t>
  </si>
  <si>
    <t>宗教</t>
  </si>
  <si>
    <t>その他のサービス業</t>
  </si>
  <si>
    <t>外国公務（他に分類されるものを除く）</t>
  </si>
  <si>
    <t>国家公務（他に分類されるものを除く）</t>
  </si>
  <si>
    <t>分類不能の産業</t>
  </si>
  <si>
    <t>廃電池類(上記以外)</t>
  </si>
  <si>
    <t>広島県(下記以外)</t>
  </si>
  <si>
    <t>地方公務（他に分類されるものを除く）</t>
  </si>
  <si>
    <t>■産業廃棄物コード（平成２７年度改定）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</si>
</sst>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
    <numFmt numFmtId="179" formatCode="#############0"/>
    <numFmt numFmtId="180" formatCode="[$-411]ggge&quot;年&quot;m&quot;月&quot;d&quot;日&quot;;@"/>
    <numFmt numFmtId="181" formatCode="00"/>
    <numFmt numFmtId="182" formatCode="0_ "/>
    <numFmt numFmtId="183" formatCode="000"/>
    <numFmt numFmtId="184" formatCode="#,##0;&quot;△ &quot;#,##0"/>
    <numFmt numFmtId="185" formatCode="&quot;Yes&quot;;&quot;Yes&quot;;&quot;No&quot;"/>
    <numFmt numFmtId="186" formatCode="&quot;True&quot;;&quot;True&quot;;&quot;False&quot;"/>
    <numFmt numFmtId="187" formatCode="&quot;On&quot;;&quot;On&quot;;&quot;Off&quot;"/>
    <numFmt numFmtId="188" formatCode="[$€-2]\ #,##0.00_);[Red]\([$€-2]\ #,##0.00\)"/>
  </numFmts>
  <fonts count="53">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明朝"/>
      <family val="1"/>
    </font>
    <font>
      <sz val="12"/>
      <name val="ＭＳ 明朝"/>
      <family val="1"/>
    </font>
    <font>
      <sz val="11"/>
      <name val="ＭＳ 明朝"/>
      <family val="1"/>
    </font>
    <font>
      <sz val="11"/>
      <name val="ＭＳ ゴシック"/>
      <family val="3"/>
    </font>
    <font>
      <sz val="10"/>
      <name val="ＭＳ 明朝"/>
      <family val="1"/>
    </font>
    <font>
      <sz val="10"/>
      <name val="ＭＳ ゴシック"/>
      <family val="3"/>
    </font>
    <font>
      <sz val="9"/>
      <name val="ＭＳ ゴシック"/>
      <family val="3"/>
    </font>
    <font>
      <sz val="10"/>
      <name val="ＭＳ Ｐ明朝"/>
      <family val="1"/>
    </font>
    <font>
      <i/>
      <sz val="9"/>
      <name val="ＭＳ 明朝"/>
      <family val="1"/>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color indexed="8"/>
      </left>
      <right style="thin">
        <color indexed="8"/>
      </right>
      <top>
        <color indexed="8"/>
      </top>
      <bottom style="double"/>
    </border>
    <border>
      <left style="dotted">
        <color indexed="8"/>
      </left>
      <right style="medium"/>
      <top>
        <color indexed="8"/>
      </top>
      <bottom style="double"/>
    </border>
    <border>
      <left style="thin">
        <color indexed="8"/>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style="medium"/>
      <right style="medium"/>
      <top style="thin"/>
      <bottom style="thin"/>
    </border>
    <border>
      <left style="medium"/>
      <right style="medium"/>
      <top style="thin"/>
      <bottom style="hair"/>
    </border>
    <border>
      <left style="thin"/>
      <right>
        <color indexed="63"/>
      </right>
      <top>
        <color indexed="63"/>
      </top>
      <bottom style="thin"/>
    </border>
    <border>
      <left>
        <color indexed="63"/>
      </left>
      <right>
        <color indexed="63"/>
      </right>
      <top>
        <color indexed="63"/>
      </top>
      <bottom style="thin"/>
    </border>
    <border>
      <left style="medium"/>
      <right style="medium"/>
      <top style="hair"/>
      <bottom style="thin"/>
    </border>
    <border>
      <left style="thin"/>
      <right>
        <color indexed="63"/>
      </right>
      <top>
        <color indexed="63"/>
      </top>
      <bottom>
        <color indexed="63"/>
      </bottom>
    </border>
    <border>
      <left style="medium"/>
      <right style="medium"/>
      <top style="hair"/>
      <bottom style="hair"/>
    </border>
    <border>
      <left style="medium"/>
      <right style="medium"/>
      <top style="hair"/>
      <bottom>
        <color indexed="63"/>
      </botto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style="hair"/>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style="hair"/>
      <bottom style="hair"/>
    </border>
    <border>
      <left>
        <color indexed="63"/>
      </left>
      <right style="thin"/>
      <top style="hair"/>
      <bottom style="hair"/>
    </border>
    <border>
      <left style="thin"/>
      <right style="thin"/>
      <top>
        <color indexed="63"/>
      </top>
      <bottom>
        <color indexed="63"/>
      </bottom>
    </border>
    <border>
      <left style="thin"/>
      <right style="thin"/>
      <top style="hair"/>
      <bottom style="thin"/>
    </border>
    <border>
      <left>
        <color indexed="63"/>
      </left>
      <right style="thin"/>
      <top style="hair"/>
      <bottom style="thin"/>
    </border>
    <border>
      <left style="thin"/>
      <right style="thin"/>
      <top style="hair"/>
      <bottom>
        <color indexed="63"/>
      </bottom>
    </border>
    <border>
      <left style="thin"/>
      <right style="thin"/>
      <top>
        <color indexed="63"/>
      </top>
      <bottom style="thin"/>
    </border>
    <border>
      <left style="thin"/>
      <right style="thin"/>
      <top style="thin"/>
      <bottom>
        <color indexed="63"/>
      </bottom>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thin"/>
      <right style="thin"/>
      <top style="thin"/>
      <bottom style="double"/>
    </border>
    <border>
      <left style="thin"/>
      <right style="medium"/>
      <top style="thin"/>
      <bottom style="double"/>
    </border>
    <border>
      <left style="thin"/>
      <right style="medium"/>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medium"/>
      <top style="thin"/>
      <bottom>
        <color indexed="63"/>
      </bottom>
    </border>
    <border>
      <left style="thin"/>
      <right style="medium"/>
      <top style="thin"/>
      <bottom style="hair"/>
    </border>
    <border>
      <left style="thin"/>
      <right style="medium"/>
      <top style="hair"/>
      <bottom style="thin"/>
    </border>
    <border>
      <left style="thin"/>
      <right style="medium"/>
      <top style="hair"/>
      <bottom style="hair"/>
    </border>
    <border>
      <left style="thin"/>
      <right style="medium"/>
      <top style="hair"/>
      <bottom>
        <color indexed="63"/>
      </bottom>
    </border>
    <border>
      <left style="medium"/>
      <right style="dotted">
        <color indexed="8"/>
      </right>
      <top>
        <color indexed="63"/>
      </top>
      <bottom style="double"/>
    </border>
    <border>
      <left style="medium"/>
      <right style="dotted">
        <color indexed="8"/>
      </right>
      <top>
        <color indexed="8"/>
      </top>
      <bottom style="thin">
        <color indexed="8"/>
      </bottom>
    </border>
    <border>
      <left style="dotted">
        <color indexed="8"/>
      </left>
      <right style="medium"/>
      <top>
        <color indexed="63"/>
      </top>
      <bottom style="thin">
        <color indexed="8"/>
      </bottom>
    </border>
    <border>
      <left style="dotted">
        <color indexed="8"/>
      </left>
      <right style="medium"/>
      <top style="thin">
        <color indexed="8"/>
      </top>
      <bottom style="medium"/>
    </border>
    <border>
      <left style="medium"/>
      <right style="thin">
        <color indexed="8"/>
      </right>
      <top>
        <color indexed="63"/>
      </top>
      <bottom style="thin">
        <color indexed="8"/>
      </bottom>
    </border>
    <border>
      <left style="thin">
        <color indexed="8"/>
      </left>
      <right style="thin">
        <color indexed="8"/>
      </right>
      <top>
        <color indexed="8"/>
      </top>
      <bottom style="thin">
        <color indexed="8"/>
      </bottom>
    </border>
    <border>
      <left style="thin">
        <color indexed="8"/>
      </left>
      <right style="medium"/>
      <top>
        <color indexed="63"/>
      </top>
      <bottom style="thin">
        <color indexed="8"/>
      </bottom>
    </border>
    <border>
      <left>
        <color indexed="63"/>
      </left>
      <right style="thin">
        <color indexed="8"/>
      </right>
      <top>
        <color indexed="63"/>
      </top>
      <bottom style="thin">
        <color indexed="8"/>
      </bottom>
    </border>
    <border>
      <left style="medium"/>
      <right style="medium"/>
      <top>
        <color indexed="63"/>
      </top>
      <bottom style="thin">
        <color indexed="8"/>
      </bottom>
    </border>
    <border>
      <left style="thin">
        <color indexed="8"/>
      </left>
      <right style="dotted">
        <color indexed="8"/>
      </right>
      <top>
        <color indexed="8"/>
      </top>
      <bottom style="double"/>
    </border>
    <border>
      <left style="thin">
        <color indexed="8"/>
      </left>
      <right style="dotted">
        <color indexed="8"/>
      </right>
      <top>
        <color indexed="63"/>
      </top>
      <bottom style="thin">
        <color indexed="8"/>
      </bottom>
    </border>
    <border>
      <left style="medium"/>
      <right style="thin"/>
      <top>
        <color indexed="63"/>
      </top>
      <bottom style="mediu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dotted">
        <color indexed="8"/>
      </right>
      <top style="thin">
        <color indexed="8"/>
      </top>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medium"/>
      <right style="medium"/>
      <top style="thin">
        <color indexed="8"/>
      </top>
      <bottom style="medium"/>
    </border>
    <border>
      <left style="thin">
        <color indexed="8"/>
      </left>
      <right style="dotted">
        <color indexed="8"/>
      </right>
      <top style="thin">
        <color indexed="8"/>
      </top>
      <bottom style="medium"/>
    </border>
    <border>
      <left style="thin"/>
      <right style="thin"/>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medium"/>
      <bottom style="thin"/>
    </border>
    <border>
      <left>
        <color indexed="63"/>
      </left>
      <right style="thin"/>
      <top style="thin"/>
      <bottom style="double"/>
    </border>
    <border>
      <left style="thin"/>
      <right>
        <color indexed="63"/>
      </right>
      <top>
        <color indexed="63"/>
      </top>
      <bottom style="double"/>
    </border>
    <border>
      <left style="thin"/>
      <right>
        <color indexed="63"/>
      </right>
      <top style="medium"/>
      <bottom style="thin"/>
    </border>
    <border>
      <left style="thin"/>
      <right>
        <color indexed="63"/>
      </right>
      <top style="thin"/>
      <bottom style="double"/>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style="double"/>
    </border>
    <border>
      <left style="thin"/>
      <right style="medium"/>
      <top>
        <color indexed="63"/>
      </top>
      <bottom style="double"/>
    </border>
    <border>
      <left style="medium"/>
      <right>
        <color indexed="63"/>
      </right>
      <top style="thin"/>
      <bottom>
        <color indexed="63"/>
      </bottom>
    </border>
    <border>
      <left style="medium"/>
      <right>
        <color indexed="63"/>
      </right>
      <top>
        <color indexed="63"/>
      </top>
      <bottom style="double"/>
    </border>
    <border>
      <left>
        <color indexed="63"/>
      </left>
      <right style="medium"/>
      <top style="thin"/>
      <bottom>
        <color indexed="63"/>
      </bottom>
    </border>
    <border>
      <left>
        <color indexed="63"/>
      </left>
      <right style="medium"/>
      <top>
        <color indexed="63"/>
      </top>
      <bottom style="double"/>
    </border>
    <border>
      <left style="medium"/>
      <right style="medium"/>
      <top style="medium"/>
      <bottom style="thin"/>
    </border>
    <border>
      <left style="medium"/>
      <right style="medium"/>
      <top style="thin"/>
      <bottom style="double"/>
    </border>
    <border>
      <left>
        <color indexed="63"/>
      </left>
      <right>
        <color indexed="63"/>
      </right>
      <top>
        <color indexed="63"/>
      </top>
      <bottom style="double"/>
    </border>
    <border>
      <left style="medium"/>
      <right style="thin"/>
      <top>
        <color indexed="63"/>
      </top>
      <bottom style="thin"/>
    </border>
    <border>
      <left style="medium"/>
      <right style="thin"/>
      <top style="thin"/>
      <bottom style="thin"/>
    </border>
    <border>
      <left style="medium"/>
      <right style="thin"/>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lignment vertical="center"/>
      <protection/>
    </xf>
    <xf numFmtId="0" fontId="4" fillId="0" borderId="0" applyNumberFormat="0" applyFill="0" applyBorder="0" applyAlignment="0" applyProtection="0"/>
    <xf numFmtId="0" fontId="52" fillId="32" borderId="0" applyNumberFormat="0" applyBorder="0" applyAlignment="0" applyProtection="0"/>
  </cellStyleXfs>
  <cellXfs count="182">
    <xf numFmtId="0" fontId="0" fillId="0" borderId="0" xfId="0" applyAlignment="1">
      <alignment/>
    </xf>
    <xf numFmtId="0" fontId="0" fillId="0" borderId="0" xfId="0" applyAlignment="1">
      <alignment wrapText="1"/>
    </xf>
    <xf numFmtId="0" fontId="2" fillId="0" borderId="0" xfId="0" applyFont="1" applyAlignment="1">
      <alignment horizontal="center" vertical="center" wrapText="1"/>
    </xf>
    <xf numFmtId="49" fontId="0" fillId="0" borderId="0" xfId="0" applyNumberFormat="1" applyAlignment="1">
      <alignment wrapText="1"/>
    </xf>
    <xf numFmtId="176" fontId="0" fillId="0" borderId="0" xfId="0" applyNumberFormat="1" applyAlignment="1">
      <alignment wrapText="1"/>
    </xf>
    <xf numFmtId="49" fontId="2" fillId="0" borderId="10" xfId="0" applyNumberFormat="1" applyFont="1" applyBorder="1" applyAlignment="1">
      <alignment horizontal="center" vertical="top" wrapText="1"/>
    </xf>
    <xf numFmtId="49" fontId="2" fillId="0" borderId="11" xfId="0" applyNumberFormat="1" applyFont="1" applyBorder="1" applyAlignment="1">
      <alignment horizontal="center" vertical="top" wrapText="1"/>
    </xf>
    <xf numFmtId="0" fontId="0" fillId="0" borderId="11" xfId="0" applyFont="1" applyBorder="1" applyAlignment="1">
      <alignment horizontal="center" vertical="top" wrapText="1"/>
    </xf>
    <xf numFmtId="49" fontId="0" fillId="0" borderId="11" xfId="0" applyNumberFormat="1" applyFont="1" applyBorder="1" applyAlignment="1">
      <alignment horizontal="center" vertical="top" wrapText="1"/>
    </xf>
    <xf numFmtId="0" fontId="0" fillId="0" borderId="12" xfId="0" applyBorder="1" applyAlignment="1">
      <alignment horizontal="center" vertical="top" wrapText="1"/>
    </xf>
    <xf numFmtId="0" fontId="0" fillId="0" borderId="0" xfId="0" applyBorder="1" applyAlignment="1">
      <alignment/>
    </xf>
    <xf numFmtId="0" fontId="0" fillId="0" borderId="0" xfId="0" applyAlignment="1">
      <alignment horizontal="centerContinuous" vertical="center"/>
    </xf>
    <xf numFmtId="0" fontId="7" fillId="0" borderId="0" xfId="0" applyFont="1" applyAlignment="1">
      <alignment horizontal="centerContinuous" vertical="center"/>
    </xf>
    <xf numFmtId="0" fontId="0" fillId="33" borderId="13" xfId="0" applyFill="1" applyBorder="1" applyAlignment="1">
      <alignment horizontal="centerContinuous" vertical="center"/>
    </xf>
    <xf numFmtId="0" fontId="0" fillId="33" borderId="14" xfId="0" applyFill="1" applyBorder="1" applyAlignment="1">
      <alignment horizontal="centerContinuous" vertical="center"/>
    </xf>
    <xf numFmtId="0" fontId="5" fillId="33" borderId="15" xfId="0" applyFont="1" applyFill="1" applyBorder="1" applyAlignment="1">
      <alignment horizontal="center" vertical="center"/>
    </xf>
    <xf numFmtId="0" fontId="0" fillId="0" borderId="16" xfId="0" applyBorder="1" applyAlignment="1">
      <alignment/>
    </xf>
    <xf numFmtId="0" fontId="0" fillId="0" borderId="17" xfId="0" applyBorder="1" applyAlignment="1">
      <alignment/>
    </xf>
    <xf numFmtId="181" fontId="5" fillId="0" borderId="18" xfId="0" applyNumberFormat="1" applyFont="1" applyBorder="1" applyAlignment="1">
      <alignment horizontal="center" vertical="center"/>
    </xf>
    <xf numFmtId="0" fontId="0" fillId="0" borderId="13" xfId="0" applyBorder="1" applyAlignment="1">
      <alignment/>
    </xf>
    <xf numFmtId="0" fontId="0" fillId="0" borderId="14" xfId="0" applyBorder="1" applyAlignment="1">
      <alignment/>
    </xf>
    <xf numFmtId="181" fontId="5" fillId="0" borderId="19" xfId="0" applyNumberFormat="1" applyFont="1" applyBorder="1" applyAlignment="1">
      <alignment horizontal="center" vertical="center"/>
    </xf>
    <xf numFmtId="0" fontId="0" fillId="0" borderId="20" xfId="0" applyBorder="1" applyAlignment="1">
      <alignment/>
    </xf>
    <xf numFmtId="0" fontId="0" fillId="0" borderId="21" xfId="0" applyBorder="1" applyAlignment="1">
      <alignment/>
    </xf>
    <xf numFmtId="181" fontId="5" fillId="0" borderId="22" xfId="0" applyNumberFormat="1" applyFont="1" applyBorder="1" applyAlignment="1">
      <alignment horizontal="center" vertical="center"/>
    </xf>
    <xf numFmtId="0" fontId="0" fillId="0" borderId="23" xfId="0" applyBorder="1" applyAlignment="1">
      <alignment/>
    </xf>
    <xf numFmtId="181" fontId="5" fillId="0" borderId="24" xfId="0" applyNumberFormat="1" applyFont="1" applyBorder="1" applyAlignment="1">
      <alignment horizontal="center" vertical="center"/>
    </xf>
    <xf numFmtId="181" fontId="5" fillId="0" borderId="25" xfId="0" applyNumberFormat="1" applyFont="1" applyBorder="1" applyAlignment="1">
      <alignment horizontal="center" vertical="center"/>
    </xf>
    <xf numFmtId="0" fontId="8" fillId="0" borderId="21" xfId="0" applyFont="1" applyBorder="1" applyAlignment="1">
      <alignment/>
    </xf>
    <xf numFmtId="0" fontId="8" fillId="0" borderId="0" xfId="0" applyFont="1" applyBorder="1" applyAlignment="1">
      <alignment/>
    </xf>
    <xf numFmtId="181" fontId="5" fillId="0" borderId="26" xfId="0" applyNumberFormat="1" applyFont="1" applyBorder="1" applyAlignment="1">
      <alignment horizontal="center" vertical="center"/>
    </xf>
    <xf numFmtId="181" fontId="5" fillId="0" borderId="27" xfId="0" applyNumberFormat="1" applyFont="1" applyBorder="1" applyAlignment="1">
      <alignment horizontal="center" vertical="center"/>
    </xf>
    <xf numFmtId="0" fontId="0" fillId="0" borderId="14" xfId="0" applyFont="1" applyBorder="1" applyAlignment="1">
      <alignment/>
    </xf>
    <xf numFmtId="0" fontId="10" fillId="0" borderId="0" xfId="0" applyFont="1" applyAlignment="1">
      <alignment/>
    </xf>
    <xf numFmtId="0" fontId="10" fillId="0" borderId="0" xfId="0" applyFont="1" applyAlignment="1">
      <alignment vertical="center" wrapText="1"/>
    </xf>
    <xf numFmtId="0" fontId="12" fillId="0" borderId="0" xfId="0" applyFont="1" applyAlignment="1">
      <alignment/>
    </xf>
    <xf numFmtId="0" fontId="10" fillId="0" borderId="28" xfId="0" applyFont="1" applyBorder="1" applyAlignment="1">
      <alignment vertical="center" shrinkToFit="1"/>
    </xf>
    <xf numFmtId="0" fontId="10" fillId="0" borderId="28" xfId="0" applyFont="1" applyBorder="1" applyAlignment="1">
      <alignment vertical="center" wrapText="1"/>
    </xf>
    <xf numFmtId="0" fontId="13" fillId="0" borderId="28" xfId="0" applyFont="1" applyBorder="1" applyAlignment="1">
      <alignment vertical="center" wrapText="1"/>
    </xf>
    <xf numFmtId="0" fontId="6" fillId="0" borderId="0" xfId="61">
      <alignment vertical="center"/>
      <protection/>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49" fontId="9" fillId="0" borderId="0" xfId="0" applyNumberFormat="1" applyFont="1" applyAlignment="1">
      <alignment/>
    </xf>
    <xf numFmtId="49" fontId="10" fillId="0" borderId="0" xfId="0" applyNumberFormat="1" applyFont="1" applyAlignment="1">
      <alignment/>
    </xf>
    <xf numFmtId="49" fontId="0" fillId="0" borderId="0" xfId="0" applyNumberFormat="1" applyAlignment="1">
      <alignment/>
    </xf>
    <xf numFmtId="0" fontId="9" fillId="0" borderId="0" xfId="61" applyFont="1">
      <alignment vertical="center"/>
      <protection/>
    </xf>
    <xf numFmtId="0" fontId="12" fillId="34" borderId="28" xfId="61" applyFont="1" applyFill="1" applyBorder="1" applyAlignment="1">
      <alignment horizontal="center" vertical="center" wrapText="1"/>
      <protection/>
    </xf>
    <xf numFmtId="0" fontId="12" fillId="34" borderId="29" xfId="61" applyFont="1" applyFill="1" applyBorder="1" applyAlignment="1">
      <alignment horizontal="center" vertical="center"/>
      <protection/>
    </xf>
    <xf numFmtId="183" fontId="6" fillId="0" borderId="30" xfId="61" applyNumberFormat="1" applyBorder="1" applyAlignment="1">
      <alignment horizontal="center" vertical="center"/>
      <protection/>
    </xf>
    <xf numFmtId="0" fontId="6" fillId="0" borderId="31" xfId="61" applyBorder="1">
      <alignment vertical="center"/>
      <protection/>
    </xf>
    <xf numFmtId="183" fontId="6" fillId="0" borderId="32" xfId="61" applyNumberFormat="1" applyBorder="1" applyAlignment="1">
      <alignment horizontal="center" vertical="center"/>
      <protection/>
    </xf>
    <xf numFmtId="0" fontId="6" fillId="0" borderId="33" xfId="61" applyBorder="1">
      <alignment vertical="center"/>
      <protection/>
    </xf>
    <xf numFmtId="183" fontId="6" fillId="0" borderId="34" xfId="61" applyNumberFormat="1" applyBorder="1" applyAlignment="1">
      <alignment horizontal="center" vertical="center"/>
      <protection/>
    </xf>
    <xf numFmtId="0" fontId="6" fillId="0" borderId="35" xfId="61" applyBorder="1">
      <alignment vertical="center"/>
      <protection/>
    </xf>
    <xf numFmtId="0" fontId="6" fillId="0" borderId="36" xfId="61" applyBorder="1">
      <alignment vertical="center"/>
      <protection/>
    </xf>
    <xf numFmtId="0" fontId="6" fillId="0" borderId="34" xfId="61" applyBorder="1">
      <alignment vertical="center"/>
      <protection/>
    </xf>
    <xf numFmtId="183" fontId="6" fillId="0" borderId="37" xfId="61" applyNumberFormat="1" applyBorder="1" applyAlignment="1">
      <alignment horizontal="center" vertical="center"/>
      <protection/>
    </xf>
    <xf numFmtId="0" fontId="6" fillId="0" borderId="38" xfId="61" applyBorder="1">
      <alignment vertical="center"/>
      <protection/>
    </xf>
    <xf numFmtId="183" fontId="6" fillId="0" borderId="39" xfId="61" applyNumberFormat="1" applyBorder="1" applyAlignment="1">
      <alignment horizontal="center" vertical="center"/>
      <protection/>
    </xf>
    <xf numFmtId="0" fontId="6" fillId="0" borderId="39" xfId="61" applyBorder="1">
      <alignment vertical="center"/>
      <protection/>
    </xf>
    <xf numFmtId="0" fontId="6" fillId="0" borderId="40" xfId="61" applyBorder="1">
      <alignment vertical="center"/>
      <protection/>
    </xf>
    <xf numFmtId="0" fontId="6" fillId="0" borderId="32" xfId="61" applyBorder="1">
      <alignment vertical="center"/>
      <protection/>
    </xf>
    <xf numFmtId="0" fontId="6" fillId="0" borderId="41" xfId="61" applyBorder="1">
      <alignment vertical="center"/>
      <protection/>
    </xf>
    <xf numFmtId="183" fontId="14" fillId="0" borderId="34" xfId="61" applyNumberFormat="1" applyFont="1" applyBorder="1" applyAlignment="1">
      <alignment horizontal="center" vertical="center"/>
      <protection/>
    </xf>
    <xf numFmtId="0" fontId="14" fillId="0" borderId="35" xfId="61" applyFont="1" applyBorder="1">
      <alignment vertical="center"/>
      <protection/>
    </xf>
    <xf numFmtId="0" fontId="6" fillId="0" borderId="37" xfId="61" applyBorder="1">
      <alignment vertical="center"/>
      <protection/>
    </xf>
    <xf numFmtId="0" fontId="6" fillId="0" borderId="30" xfId="61" applyBorder="1">
      <alignment vertical="center"/>
      <protection/>
    </xf>
    <xf numFmtId="0" fontId="10" fillId="0" borderId="40" xfId="0" applyFont="1" applyBorder="1" applyAlignment="1">
      <alignment vertical="center" shrinkToFit="1"/>
    </xf>
    <xf numFmtId="2" fontId="10" fillId="0" borderId="42" xfId="0" applyNumberFormat="1" applyFont="1" applyBorder="1" applyAlignment="1">
      <alignment horizontal="center" vertical="center"/>
    </xf>
    <xf numFmtId="0" fontId="10" fillId="0" borderId="43" xfId="0" applyFont="1" applyBorder="1" applyAlignment="1">
      <alignment vertical="center" shrinkToFit="1"/>
    </xf>
    <xf numFmtId="0" fontId="13" fillId="0" borderId="43" xfId="0" applyFont="1" applyBorder="1" applyAlignment="1">
      <alignment vertical="center" wrapText="1"/>
    </xf>
    <xf numFmtId="2" fontId="10" fillId="0" borderId="44" xfId="0" applyNumberFormat="1" applyFont="1" applyBorder="1" applyAlignment="1">
      <alignment horizontal="center" vertical="center"/>
    </xf>
    <xf numFmtId="0" fontId="10" fillId="0" borderId="45" xfId="0" applyFont="1" applyBorder="1" applyAlignment="1">
      <alignment vertical="center" wrapText="1"/>
    </xf>
    <xf numFmtId="2" fontId="10" fillId="0" borderId="46" xfId="0" applyNumberFormat="1" applyFont="1" applyBorder="1" applyAlignment="1">
      <alignment horizontal="center" vertical="center"/>
    </xf>
    <xf numFmtId="0" fontId="10" fillId="0" borderId="40" xfId="0" applyFont="1" applyBorder="1" applyAlignment="1">
      <alignment vertical="center" wrapText="1"/>
    </xf>
    <xf numFmtId="2" fontId="10" fillId="0" borderId="47" xfId="0" applyNumberFormat="1" applyFont="1" applyBorder="1" applyAlignment="1">
      <alignment horizontal="center" vertical="center"/>
    </xf>
    <xf numFmtId="49" fontId="11" fillId="34" borderId="48" xfId="0" applyNumberFormat="1" applyFont="1" applyFill="1" applyBorder="1" applyAlignment="1">
      <alignment/>
    </xf>
    <xf numFmtId="49" fontId="11" fillId="34" borderId="49" xfId="0" applyNumberFormat="1" applyFont="1" applyFill="1" applyBorder="1" applyAlignment="1">
      <alignment/>
    </xf>
    <xf numFmtId="0" fontId="11" fillId="34" borderId="49" xfId="0" applyFont="1" applyFill="1" applyBorder="1" applyAlignment="1">
      <alignment/>
    </xf>
    <xf numFmtId="0" fontId="11" fillId="34" borderId="49" xfId="0" applyFont="1" applyFill="1" applyBorder="1" applyAlignment="1">
      <alignment vertical="center" wrapText="1"/>
    </xf>
    <xf numFmtId="0" fontId="11" fillId="34" borderId="50" xfId="0" applyFont="1" applyFill="1" applyBorder="1" applyAlignment="1">
      <alignment horizontal="center" vertical="center"/>
    </xf>
    <xf numFmtId="0" fontId="0" fillId="0" borderId="13" xfId="0" applyFont="1" applyBorder="1" applyAlignment="1">
      <alignment/>
    </xf>
    <xf numFmtId="0" fontId="0" fillId="33" borderId="51" xfId="0" applyFill="1" applyBorder="1" applyAlignment="1">
      <alignment horizontal="center" vertical="center"/>
    </xf>
    <xf numFmtId="0" fontId="0" fillId="0" borderId="52" xfId="0" applyBorder="1" applyAlignment="1">
      <alignment/>
    </xf>
    <xf numFmtId="0" fontId="0" fillId="0" borderId="53" xfId="0" applyBorder="1" applyAlignment="1">
      <alignment/>
    </xf>
    <xf numFmtId="0" fontId="0" fillId="0" borderId="42" xfId="0" applyBorder="1" applyAlignment="1">
      <alignment/>
    </xf>
    <xf numFmtId="0" fontId="0" fillId="0" borderId="54" xfId="0" applyBorder="1" applyAlignment="1">
      <alignment/>
    </xf>
    <xf numFmtId="0" fontId="0" fillId="0" borderId="55" xfId="0" applyBorder="1" applyAlignment="1">
      <alignment/>
    </xf>
    <xf numFmtId="0" fontId="0" fillId="0" borderId="56" xfId="0" applyNumberFormat="1" applyFont="1" applyBorder="1" applyAlignment="1">
      <alignment horizontal="center" vertical="top" wrapText="1"/>
    </xf>
    <xf numFmtId="0" fontId="0" fillId="0" borderId="57" xfId="0" applyNumberFormat="1" applyBorder="1" applyAlignment="1">
      <alignment vertical="top" wrapText="1"/>
    </xf>
    <xf numFmtId="0" fontId="0" fillId="0" borderId="0" xfId="0" applyNumberFormat="1" applyAlignment="1">
      <alignment wrapText="1"/>
    </xf>
    <xf numFmtId="0" fontId="0" fillId="0" borderId="57" xfId="0" applyNumberFormat="1" applyBorder="1" applyAlignment="1" applyProtection="1">
      <alignment vertical="top" wrapText="1"/>
      <protection/>
    </xf>
    <xf numFmtId="49" fontId="2" fillId="0" borderId="56" xfId="0" applyNumberFormat="1" applyFont="1" applyBorder="1" applyAlignment="1">
      <alignment horizontal="center" vertical="top" wrapText="1"/>
    </xf>
    <xf numFmtId="0" fontId="0" fillId="0" borderId="58" xfId="0" applyBorder="1" applyAlignment="1" applyProtection="1">
      <alignment vertical="top" wrapText="1"/>
      <protection locked="0"/>
    </xf>
    <xf numFmtId="0" fontId="0" fillId="0" borderId="59" xfId="0" applyBorder="1" applyAlignment="1" applyProtection="1">
      <alignment vertical="top" wrapText="1"/>
      <protection locked="0"/>
    </xf>
    <xf numFmtId="0" fontId="0" fillId="0" borderId="60" xfId="0" applyBorder="1" applyAlignment="1" applyProtection="1">
      <alignment vertical="top" wrapText="1"/>
      <protection locked="0"/>
    </xf>
    <xf numFmtId="0" fontId="0" fillId="0" borderId="61" xfId="0" applyBorder="1" applyAlignment="1" applyProtection="1">
      <alignment vertical="top" wrapText="1"/>
      <protection locked="0"/>
    </xf>
    <xf numFmtId="49" fontId="0" fillId="0" borderId="62" xfId="0" applyNumberFormat="1" applyBorder="1" applyAlignment="1" applyProtection="1">
      <alignment vertical="top" wrapText="1"/>
      <protection locked="0"/>
    </xf>
    <xf numFmtId="178" fontId="0" fillId="0" borderId="63" xfId="0" applyNumberFormat="1" applyBorder="1" applyAlignment="1" applyProtection="1">
      <alignment vertical="top" wrapText="1"/>
      <protection locked="0"/>
    </xf>
    <xf numFmtId="49" fontId="0" fillId="0" borderId="58" xfId="0" applyNumberFormat="1" applyBorder="1" applyAlignment="1" applyProtection="1">
      <alignment vertical="top" wrapText="1"/>
      <protection locked="0"/>
    </xf>
    <xf numFmtId="49" fontId="0" fillId="0" borderId="60" xfId="0" applyNumberFormat="1" applyBorder="1" applyAlignment="1" applyProtection="1">
      <alignment vertical="top" wrapText="1"/>
      <protection locked="0"/>
    </xf>
    <xf numFmtId="49" fontId="0" fillId="0" borderId="61" xfId="0" applyNumberFormat="1" applyBorder="1" applyAlignment="1" applyProtection="1">
      <alignment vertical="top" wrapText="1"/>
      <protection locked="0"/>
    </xf>
    <xf numFmtId="179" fontId="0" fillId="0" borderId="64" xfId="0" applyNumberFormat="1" applyBorder="1" applyAlignment="1" applyProtection="1">
      <alignment vertical="top" wrapText="1"/>
      <protection locked="0"/>
    </xf>
    <xf numFmtId="49" fontId="0" fillId="0" borderId="63" xfId="0" applyNumberFormat="1" applyBorder="1" applyAlignment="1" applyProtection="1">
      <alignment vertical="top" wrapText="1"/>
      <protection locked="0"/>
    </xf>
    <xf numFmtId="0" fontId="12" fillId="34" borderId="28" xfId="61" applyFont="1" applyFill="1" applyBorder="1" applyAlignment="1">
      <alignment horizontal="center" vertical="center"/>
      <protection/>
    </xf>
    <xf numFmtId="183" fontId="2" fillId="0" borderId="65" xfId="0" applyNumberFormat="1" applyFont="1" applyBorder="1" applyAlignment="1">
      <alignment horizontal="center" vertical="top" wrapText="1"/>
    </xf>
    <xf numFmtId="183" fontId="0" fillId="0" borderId="66" xfId="0" applyNumberFormat="1" applyBorder="1" applyAlignment="1">
      <alignment vertical="top" wrapText="1"/>
    </xf>
    <xf numFmtId="183" fontId="0" fillId="0" borderId="0" xfId="0" applyNumberFormat="1" applyAlignment="1">
      <alignment wrapText="1"/>
    </xf>
    <xf numFmtId="49" fontId="10" fillId="0" borderId="40" xfId="0" applyNumberFormat="1" applyFont="1" applyBorder="1" applyAlignment="1">
      <alignment vertical="center"/>
    </xf>
    <xf numFmtId="49" fontId="10" fillId="0" borderId="28" xfId="0" applyNumberFormat="1" applyFont="1" applyBorder="1" applyAlignment="1">
      <alignment vertical="center"/>
    </xf>
    <xf numFmtId="49" fontId="10" fillId="0" borderId="45" xfId="0" applyNumberFormat="1" applyFont="1" applyBorder="1" applyAlignment="1">
      <alignment vertical="center"/>
    </xf>
    <xf numFmtId="0" fontId="6" fillId="0" borderId="67" xfId="61" applyFont="1" applyBorder="1">
      <alignment vertical="center"/>
      <protection/>
    </xf>
    <xf numFmtId="49" fontId="10" fillId="0" borderId="43" xfId="0" applyNumberFormat="1" applyFont="1" applyBorder="1" applyAlignment="1">
      <alignment vertical="center"/>
    </xf>
    <xf numFmtId="0" fontId="0" fillId="0" borderId="68" xfId="0" applyBorder="1" applyAlignment="1" applyProtection="1">
      <alignment vertical="top" wrapText="1"/>
      <protection locked="0"/>
    </xf>
    <xf numFmtId="0" fontId="0" fillId="0" borderId="69" xfId="0" applyBorder="1" applyAlignment="1" applyProtection="1">
      <alignment vertical="top" wrapText="1"/>
      <protection locked="0"/>
    </xf>
    <xf numFmtId="49" fontId="0" fillId="0" borderId="70" xfId="0" applyNumberFormat="1" applyBorder="1" applyAlignment="1" applyProtection="1">
      <alignment vertical="top" wrapText="1"/>
      <protection locked="0"/>
    </xf>
    <xf numFmtId="0" fontId="0" fillId="0" borderId="71" xfId="0" applyNumberFormat="1" applyBorder="1" applyAlignment="1">
      <alignment vertical="top" wrapText="1"/>
    </xf>
    <xf numFmtId="178" fontId="0" fillId="0" borderId="72" xfId="0" applyNumberFormat="1" applyBorder="1" applyAlignment="1" applyProtection="1">
      <alignment vertical="top" wrapText="1"/>
      <protection locked="0"/>
    </xf>
    <xf numFmtId="0" fontId="0" fillId="0" borderId="73" xfId="0" applyBorder="1" applyAlignment="1">
      <alignment horizontal="center" vertical="top" wrapText="1"/>
    </xf>
    <xf numFmtId="179" fontId="0" fillId="0" borderId="74" xfId="0" applyNumberFormat="1" applyBorder="1" applyAlignment="1" applyProtection="1">
      <alignment vertical="top" wrapText="1"/>
      <protection locked="0"/>
    </xf>
    <xf numFmtId="49" fontId="0" fillId="0" borderId="68" xfId="0" applyNumberFormat="1" applyBorder="1" applyAlignment="1" applyProtection="1">
      <alignment vertical="top" wrapText="1"/>
      <protection locked="0"/>
    </xf>
    <xf numFmtId="49" fontId="0" fillId="0" borderId="69" xfId="0" applyNumberFormat="1" applyBorder="1" applyAlignment="1" applyProtection="1">
      <alignment vertical="top" wrapText="1"/>
      <protection locked="0"/>
    </xf>
    <xf numFmtId="183" fontId="0" fillId="0" borderId="75" xfId="0" applyNumberFormat="1" applyBorder="1" applyAlignment="1">
      <alignment vertical="top" wrapText="1"/>
    </xf>
    <xf numFmtId="49" fontId="0" fillId="0" borderId="59" xfId="0" applyNumberFormat="1" applyBorder="1" applyAlignment="1" applyProtection="1">
      <alignment vertical="top" wrapText="1"/>
      <protection locked="0"/>
    </xf>
    <xf numFmtId="49" fontId="0" fillId="0" borderId="72" xfId="0" applyNumberFormat="1" applyBorder="1" applyAlignment="1" applyProtection="1">
      <alignment vertical="top" wrapText="1"/>
      <protection locked="0"/>
    </xf>
    <xf numFmtId="0" fontId="6" fillId="0" borderId="28" xfId="0" applyFont="1" applyBorder="1" applyAlignment="1">
      <alignment vertical="center" wrapText="1"/>
    </xf>
    <xf numFmtId="0" fontId="0" fillId="0" borderId="41" xfId="0" applyFont="1" applyBorder="1" applyAlignment="1">
      <alignment horizontal="center" vertical="center" wrapText="1"/>
    </xf>
    <xf numFmtId="0" fontId="0" fillId="0" borderId="76" xfId="0" applyFont="1" applyBorder="1" applyAlignment="1">
      <alignment horizontal="center" vertical="center" wrapText="1"/>
    </xf>
    <xf numFmtId="49" fontId="0" fillId="35" borderId="77" xfId="0" applyNumberFormat="1" applyFont="1" applyFill="1" applyBorder="1" applyAlignment="1">
      <alignment horizontal="center" vertical="center" wrapText="1"/>
    </xf>
    <xf numFmtId="49" fontId="0" fillId="35" borderId="78" xfId="0" applyNumberFormat="1" applyFont="1" applyFill="1" applyBorder="1" applyAlignment="1">
      <alignment horizontal="center" vertical="center" wrapText="1"/>
    </xf>
    <xf numFmtId="49" fontId="0" fillId="35" borderId="79" xfId="0" applyNumberFormat="1" applyFont="1" applyFill="1" applyBorder="1" applyAlignment="1">
      <alignment horizontal="center" vertical="center" wrapText="1"/>
    </xf>
    <xf numFmtId="49" fontId="0" fillId="35" borderId="80" xfId="0" applyNumberFormat="1" applyFont="1" applyFill="1" applyBorder="1" applyAlignment="1">
      <alignment horizontal="center" vertical="center" wrapText="1"/>
    </xf>
    <xf numFmtId="176" fontId="0" fillId="35" borderId="81" xfId="0" applyNumberFormat="1" applyFont="1" applyFill="1" applyBorder="1" applyAlignment="1">
      <alignment horizontal="center" vertical="center" wrapText="1"/>
    </xf>
    <xf numFmtId="176" fontId="0" fillId="35" borderId="29" xfId="0" applyNumberFormat="1" applyFont="1" applyFill="1" applyBorder="1" applyAlignment="1">
      <alignment horizontal="center" vertical="center" wrapText="1"/>
    </xf>
    <xf numFmtId="176" fontId="0" fillId="35" borderId="82" xfId="0" applyNumberFormat="1" applyFont="1" applyFill="1" applyBorder="1" applyAlignment="1">
      <alignment horizontal="center" vertical="center" wrapText="1"/>
    </xf>
    <xf numFmtId="49" fontId="2" fillId="35" borderId="13" xfId="0" applyNumberFormat="1" applyFont="1" applyFill="1" applyBorder="1" applyAlignment="1">
      <alignment horizontal="center" vertical="center" wrapText="1"/>
    </xf>
    <xf numFmtId="49" fontId="2" fillId="35" borderId="83" xfId="0" applyNumberFormat="1" applyFont="1" applyFill="1" applyBorder="1" applyAlignment="1">
      <alignment horizontal="center" vertical="center" wrapText="1"/>
    </xf>
    <xf numFmtId="49" fontId="2" fillId="35" borderId="16" xfId="0" applyNumberFormat="1" applyFont="1" applyFill="1" applyBorder="1" applyAlignment="1">
      <alignment horizontal="center" vertical="center" wrapText="1"/>
    </xf>
    <xf numFmtId="49" fontId="2" fillId="35" borderId="29" xfId="0" applyNumberFormat="1" applyFont="1" applyFill="1" applyBorder="1" applyAlignment="1">
      <alignment horizontal="center" vertical="center" wrapText="1"/>
    </xf>
    <xf numFmtId="49" fontId="0" fillId="35" borderId="84" xfId="0" applyNumberFormat="1" applyFont="1" applyFill="1" applyBorder="1" applyAlignment="1">
      <alignment horizontal="center" vertical="center" wrapText="1"/>
    </xf>
    <xf numFmtId="49" fontId="0" fillId="35" borderId="16" xfId="0" applyNumberFormat="1" applyFont="1" applyFill="1" applyBorder="1" applyAlignment="1">
      <alignment horizontal="center" vertical="center" wrapText="1"/>
    </xf>
    <xf numFmtId="49" fontId="0" fillId="35" borderId="85" xfId="0" applyNumberFormat="1" applyFont="1" applyFill="1" applyBorder="1" applyAlignment="1">
      <alignment horizontal="center" vertical="center" wrapText="1"/>
    </xf>
    <xf numFmtId="49" fontId="5" fillId="35" borderId="16" xfId="0" applyNumberFormat="1" applyFont="1" applyFill="1" applyBorder="1" applyAlignment="1">
      <alignment horizontal="center" vertical="center" wrapText="1"/>
    </xf>
    <xf numFmtId="49" fontId="0" fillId="35" borderId="86" xfId="0" applyNumberFormat="1" applyFont="1" applyFill="1" applyBorder="1" applyAlignment="1">
      <alignment horizontal="center" vertical="center" wrapText="1"/>
    </xf>
    <xf numFmtId="49" fontId="0" fillId="35" borderId="13" xfId="0" applyNumberFormat="1" applyFont="1" applyFill="1" applyBorder="1" applyAlignment="1">
      <alignment horizontal="center" vertical="center" wrapText="1"/>
    </xf>
    <xf numFmtId="49" fontId="0" fillId="35" borderId="83" xfId="0" applyNumberFormat="1" applyFont="1" applyFill="1" applyBorder="1" applyAlignment="1">
      <alignment horizontal="center" vertical="center" wrapText="1"/>
    </xf>
    <xf numFmtId="49" fontId="0" fillId="35" borderId="87" xfId="0" applyNumberFormat="1" applyFont="1" applyFill="1" applyBorder="1" applyAlignment="1">
      <alignment horizontal="center" vertical="center" wrapText="1"/>
    </xf>
    <xf numFmtId="49" fontId="0" fillId="35" borderId="88" xfId="0" applyNumberFormat="1" applyFont="1" applyFill="1" applyBorder="1" applyAlignment="1">
      <alignment horizontal="center" vertical="center" wrapText="1"/>
    </xf>
    <xf numFmtId="49" fontId="0" fillId="35" borderId="89" xfId="0" applyNumberFormat="1" applyFont="1" applyFill="1" applyBorder="1" applyAlignment="1">
      <alignment horizontal="center" vertical="center" wrapText="1"/>
    </xf>
    <xf numFmtId="49" fontId="0" fillId="35" borderId="90" xfId="0" applyNumberFormat="1" applyFont="1" applyFill="1" applyBorder="1" applyAlignment="1">
      <alignment horizontal="center" vertical="center" wrapText="1"/>
    </xf>
    <xf numFmtId="49" fontId="0" fillId="35" borderId="91" xfId="0" applyNumberFormat="1" applyFont="1" applyFill="1" applyBorder="1" applyAlignment="1">
      <alignment horizontal="center" vertical="center" wrapText="1"/>
    </xf>
    <xf numFmtId="49" fontId="0" fillId="35" borderId="92" xfId="0" applyNumberFormat="1" applyFont="1" applyFill="1" applyBorder="1" applyAlignment="1">
      <alignment horizontal="center" vertical="center" wrapText="1"/>
    </xf>
    <xf numFmtId="49" fontId="0" fillId="35" borderId="93" xfId="0" applyNumberFormat="1" applyFont="1" applyFill="1" applyBorder="1" applyAlignment="1">
      <alignment horizontal="center" vertical="center" wrapText="1"/>
    </xf>
    <xf numFmtId="49" fontId="0" fillId="35" borderId="94" xfId="0" applyNumberFormat="1" applyFont="1" applyFill="1" applyBorder="1" applyAlignment="1">
      <alignment horizontal="center" vertical="center" wrapText="1"/>
    </xf>
    <xf numFmtId="49" fontId="0" fillId="35" borderId="41" xfId="0" applyNumberFormat="1" applyFont="1" applyFill="1" applyBorder="1" applyAlignment="1">
      <alignment horizontal="center" vertical="center" wrapText="1"/>
    </xf>
    <xf numFmtId="49" fontId="0" fillId="35" borderId="76" xfId="0" applyNumberFormat="1" applyFont="1" applyFill="1" applyBorder="1" applyAlignment="1">
      <alignment horizontal="center" vertical="center" wrapText="1"/>
    </xf>
    <xf numFmtId="49" fontId="0" fillId="35" borderId="51" xfId="0" applyNumberFormat="1" applyFont="1" applyFill="1" applyBorder="1" applyAlignment="1">
      <alignment horizontal="center" vertical="center" wrapText="1"/>
    </xf>
    <xf numFmtId="49" fontId="0" fillId="35" borderId="95" xfId="0" applyNumberFormat="1" applyFont="1" applyFill="1" applyBorder="1" applyAlignment="1">
      <alignment horizontal="center" vertical="center" wrapText="1"/>
    </xf>
    <xf numFmtId="49" fontId="0" fillId="35" borderId="96" xfId="0" applyNumberFormat="1" applyFont="1" applyFill="1" applyBorder="1" applyAlignment="1">
      <alignment horizontal="center" vertical="center" wrapText="1"/>
    </xf>
    <xf numFmtId="49" fontId="0" fillId="35" borderId="97" xfId="0" applyNumberFormat="1" applyFont="1" applyFill="1" applyBorder="1" applyAlignment="1">
      <alignment horizontal="center" vertical="center" wrapText="1"/>
    </xf>
    <xf numFmtId="49" fontId="0" fillId="35" borderId="98" xfId="0" applyNumberFormat="1" applyFont="1" applyFill="1" applyBorder="1" applyAlignment="1">
      <alignment horizontal="center" vertical="center" wrapText="1"/>
    </xf>
    <xf numFmtId="49" fontId="0" fillId="35" borderId="99" xfId="0" applyNumberFormat="1" applyFont="1" applyFill="1" applyBorder="1" applyAlignment="1">
      <alignment horizontal="center" vertical="center" wrapText="1"/>
    </xf>
    <xf numFmtId="49" fontId="2" fillId="35" borderId="88" xfId="0" applyNumberFormat="1" applyFont="1" applyFill="1" applyBorder="1" applyAlignment="1">
      <alignment horizontal="center" vertical="center" wrapText="1"/>
    </xf>
    <xf numFmtId="49" fontId="2" fillId="35" borderId="81" xfId="0" applyNumberFormat="1"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01" xfId="0" applyFont="1" applyFill="1" applyBorder="1" applyAlignment="1">
      <alignment horizontal="center" vertical="center" wrapText="1"/>
    </xf>
    <xf numFmtId="49" fontId="2" fillId="35" borderId="14" xfId="0" applyNumberFormat="1" applyFont="1" applyFill="1" applyBorder="1" applyAlignment="1">
      <alignment horizontal="center" vertical="center" wrapText="1"/>
    </xf>
    <xf numFmtId="49" fontId="2" fillId="35" borderId="102" xfId="0" applyNumberFormat="1" applyFont="1" applyFill="1" applyBorder="1" applyAlignment="1">
      <alignment horizontal="center" vertical="center" wrapText="1"/>
    </xf>
    <xf numFmtId="49" fontId="0" fillId="35" borderId="13" xfId="0" applyNumberFormat="1" applyFont="1" applyFill="1" applyBorder="1" applyAlignment="1">
      <alignment horizontal="center" vertical="center" wrapText="1"/>
    </xf>
    <xf numFmtId="49" fontId="0" fillId="35" borderId="96" xfId="0" applyNumberFormat="1" applyFont="1" applyFill="1" applyBorder="1" applyAlignment="1">
      <alignment horizontal="center" vertical="center" wrapText="1"/>
    </xf>
    <xf numFmtId="49" fontId="16" fillId="35" borderId="13" xfId="0" applyNumberFormat="1" applyFont="1" applyFill="1" applyBorder="1" applyAlignment="1">
      <alignment horizontal="center" vertical="center" wrapText="1"/>
    </xf>
    <xf numFmtId="38" fontId="2" fillId="35" borderId="13" xfId="49" applyFont="1" applyFill="1" applyBorder="1" applyAlignment="1">
      <alignment horizontal="center" vertical="center" wrapText="1"/>
    </xf>
    <xf numFmtId="38" fontId="2" fillId="35" borderId="83" xfId="49" applyFont="1" applyFill="1" applyBorder="1" applyAlignment="1">
      <alignment horizontal="center" vertical="center" wrapText="1"/>
    </xf>
    <xf numFmtId="49" fontId="2" fillId="35" borderId="84" xfId="0" applyNumberFormat="1" applyFont="1" applyFill="1" applyBorder="1" applyAlignment="1">
      <alignment horizontal="center" vertical="center" wrapText="1"/>
    </xf>
    <xf numFmtId="49" fontId="2" fillId="35" borderId="89" xfId="0" applyNumberFormat="1" applyFont="1" applyFill="1" applyBorder="1" applyAlignment="1">
      <alignment horizontal="center" vertical="center" wrapText="1"/>
    </xf>
    <xf numFmtId="49" fontId="2" fillId="35" borderId="86"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103" xfId="0" applyFont="1" applyBorder="1" applyAlignment="1">
      <alignment horizontal="center" vertical="center" textRotation="255"/>
    </xf>
    <xf numFmtId="0" fontId="0" fillId="0" borderId="104" xfId="0" applyFont="1" applyBorder="1" applyAlignment="1">
      <alignment horizontal="center" vertical="center" textRotation="255"/>
    </xf>
    <xf numFmtId="0" fontId="0" fillId="0" borderId="105" xfId="0" applyFont="1" applyBorder="1" applyAlignment="1">
      <alignment horizontal="center" vertical="center" textRotation="255"/>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報告書様式等"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361950</xdr:colOff>
      <xdr:row>0</xdr:row>
      <xdr:rowOff>0</xdr:rowOff>
    </xdr:from>
    <xdr:to>
      <xdr:col>17</xdr:col>
      <xdr:colOff>495300</xdr:colOff>
      <xdr:row>0</xdr:row>
      <xdr:rowOff>0</xdr:rowOff>
    </xdr:to>
    <xdr:sp>
      <xdr:nvSpPr>
        <xdr:cNvPr id="1" name="Rectangle 1"/>
        <xdr:cNvSpPr>
          <a:spLocks/>
        </xdr:cNvSpPr>
      </xdr:nvSpPr>
      <xdr:spPr>
        <a:xfrm>
          <a:off x="13982700" y="0"/>
          <a:ext cx="819150" cy="0"/>
        </a:xfrm>
        <a:prstGeom prst="rect">
          <a:avLst/>
        </a:prstGeom>
        <a:solidFill>
          <a:srgbClr val="FFFFFF"/>
        </a:solidFill>
        <a:ln w="9525" cmpd="sng">
          <a:solidFill>
            <a:srgbClr val="000000"/>
          </a:solidFill>
          <a:headEnd type="none"/>
          <a:tailEnd type="none"/>
        </a:ln>
      </xdr:spPr>
      <xdr:txBody>
        <a:bodyPr vertOverflow="clip" wrap="square" lIns="73152" tIns="41148" rIns="73152" bIns="0"/>
        <a:p>
          <a:pPr algn="ctr">
            <a:defRPr/>
          </a:pPr>
          <a:r>
            <a:rPr lang="en-US" cap="none" sz="1200" b="0" i="0" u="none" baseline="0">
              <a:solidFill>
                <a:srgbClr val="000000"/>
              </a:solidFill>
              <a:latin typeface="ＭＳ Ｐゴシック"/>
              <a:ea typeface="ＭＳ Ｐゴシック"/>
              <a:cs typeface="ＭＳ Ｐゴシック"/>
            </a:rPr>
            <a:t>様式２</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L103"/>
  <sheetViews>
    <sheetView tabSelected="1" zoomScalePageLayoutView="0" workbookViewId="0" topLeftCell="A1">
      <pane ySplit="3" topLeftCell="A4" activePane="bottomLeft" state="frozen"/>
      <selection pane="topLeft" activeCell="H38" sqref="H38"/>
      <selection pane="bottomLeft" activeCell="A1" sqref="A1:D1"/>
    </sheetView>
  </sheetViews>
  <sheetFormatPr defaultColWidth="9.00390625" defaultRowHeight="13.5"/>
  <cols>
    <col min="1" max="1" width="12.875" style="3" customWidth="1"/>
    <col min="2" max="2" width="12.625" style="3" customWidth="1"/>
    <col min="3" max="3" width="12.875" style="3" customWidth="1"/>
    <col min="4" max="4" width="13.625" style="3" customWidth="1"/>
    <col min="5" max="6" width="12.875" style="3" customWidth="1"/>
    <col min="7" max="7" width="13.625" style="3" customWidth="1"/>
    <col min="8" max="8" width="7.125" style="91" customWidth="1"/>
    <col min="9" max="9" width="9.625" style="3" customWidth="1"/>
    <col min="10" max="10" width="7.125" style="3" customWidth="1"/>
    <col min="11" max="11" width="10.00390625" style="3" customWidth="1"/>
    <col min="12" max="12" width="16.875" style="4" customWidth="1"/>
    <col min="13" max="13" width="3.50390625" style="3" customWidth="1"/>
    <col min="14" max="14" width="8.00390625" style="1" customWidth="1"/>
    <col min="15" max="15" width="11.375" style="3" customWidth="1"/>
    <col min="16" max="16" width="12.625" style="3" customWidth="1"/>
    <col min="17" max="17" width="7.125" style="108" customWidth="1"/>
    <col min="18" max="18" width="12.875" style="3" customWidth="1"/>
    <col min="19" max="19" width="11.375" style="3" customWidth="1"/>
    <col min="20" max="20" width="12.625" style="3" customWidth="1"/>
    <col min="21" max="21" width="7.125" style="108" customWidth="1"/>
    <col min="22" max="22" width="12.875" style="3" customWidth="1"/>
    <col min="23" max="23" width="11.375" style="3" customWidth="1"/>
    <col min="24" max="24" width="12.625" style="3" customWidth="1"/>
    <col min="25" max="25" width="7.125" style="108" customWidth="1"/>
    <col min="26" max="26" width="12.875" style="3" customWidth="1"/>
    <col min="27" max="27" width="11.375" style="3" customWidth="1"/>
    <col min="28" max="28" width="12.625" style="3" customWidth="1"/>
    <col min="29" max="29" width="7.125" style="108" customWidth="1"/>
    <col min="30" max="30" width="12.875" style="3" customWidth="1"/>
    <col min="31" max="31" width="11.375" style="3" customWidth="1"/>
    <col min="32" max="32" width="12.625" style="3" customWidth="1"/>
    <col min="33" max="33" width="7.125" style="108" customWidth="1"/>
    <col min="34" max="34" width="13.125" style="3" customWidth="1"/>
    <col min="35" max="35" width="11.375" style="3" customWidth="1"/>
    <col min="36" max="36" width="12.625" style="3" customWidth="1"/>
    <col min="37" max="37" width="7.125" style="108" customWidth="1"/>
    <col min="38" max="38" width="12.875" style="3" customWidth="1"/>
    <col min="39" max="16384" width="9.00390625" style="1" customWidth="1"/>
  </cols>
  <sheetData>
    <row r="1" spans="1:38" s="2" customFormat="1" ht="16.5" customHeight="1">
      <c r="A1" s="147" t="s">
        <v>0</v>
      </c>
      <c r="B1" s="148"/>
      <c r="C1" s="148"/>
      <c r="D1" s="149"/>
      <c r="E1" s="150" t="s">
        <v>1</v>
      </c>
      <c r="F1" s="151"/>
      <c r="G1" s="152"/>
      <c r="H1" s="129" t="s">
        <v>19</v>
      </c>
      <c r="I1" s="130"/>
      <c r="J1" s="129" t="s">
        <v>9</v>
      </c>
      <c r="K1" s="130"/>
      <c r="L1" s="133" t="s">
        <v>10</v>
      </c>
      <c r="M1" s="140" t="s">
        <v>11</v>
      </c>
      <c r="N1" s="165" t="s">
        <v>3</v>
      </c>
      <c r="O1" s="147" t="s">
        <v>13</v>
      </c>
      <c r="P1" s="148"/>
      <c r="Q1" s="148"/>
      <c r="R1" s="149"/>
      <c r="S1" s="147" t="s">
        <v>14</v>
      </c>
      <c r="T1" s="148"/>
      <c r="U1" s="148"/>
      <c r="V1" s="149"/>
      <c r="W1" s="163" t="s">
        <v>15</v>
      </c>
      <c r="X1" s="163"/>
      <c r="Y1" s="163"/>
      <c r="Z1" s="164"/>
      <c r="AA1" s="175" t="s">
        <v>16</v>
      </c>
      <c r="AB1" s="163"/>
      <c r="AC1" s="163"/>
      <c r="AD1" s="163"/>
      <c r="AE1" s="175" t="s">
        <v>17</v>
      </c>
      <c r="AF1" s="163"/>
      <c r="AG1" s="163"/>
      <c r="AH1" s="164"/>
      <c r="AI1" s="175" t="s">
        <v>18</v>
      </c>
      <c r="AJ1" s="163"/>
      <c r="AK1" s="163"/>
      <c r="AL1" s="176"/>
    </row>
    <row r="2" spans="1:38" s="2" customFormat="1" ht="15" customHeight="1">
      <c r="A2" s="153" t="s">
        <v>23</v>
      </c>
      <c r="B2" s="155" t="s">
        <v>22</v>
      </c>
      <c r="C2" s="155" t="s">
        <v>21</v>
      </c>
      <c r="D2" s="157" t="s">
        <v>8</v>
      </c>
      <c r="E2" s="159" t="s">
        <v>24</v>
      </c>
      <c r="F2" s="127" t="s">
        <v>5</v>
      </c>
      <c r="G2" s="161" t="s">
        <v>8</v>
      </c>
      <c r="H2" s="131"/>
      <c r="I2" s="132"/>
      <c r="J2" s="131"/>
      <c r="K2" s="132"/>
      <c r="L2" s="134"/>
      <c r="M2" s="141"/>
      <c r="N2" s="166"/>
      <c r="O2" s="159" t="s">
        <v>271</v>
      </c>
      <c r="P2" s="170" t="s">
        <v>12</v>
      </c>
      <c r="Q2" s="143" t="s">
        <v>20</v>
      </c>
      <c r="R2" s="144"/>
      <c r="S2" s="171" t="s">
        <v>283</v>
      </c>
      <c r="T2" s="145" t="s">
        <v>284</v>
      </c>
      <c r="U2" s="143" t="s">
        <v>275</v>
      </c>
      <c r="V2" s="144"/>
      <c r="W2" s="168" t="s">
        <v>272</v>
      </c>
      <c r="X2" s="136" t="s">
        <v>12</v>
      </c>
      <c r="Y2" s="138" t="s">
        <v>7</v>
      </c>
      <c r="Z2" s="139"/>
      <c r="AA2" s="172" t="s">
        <v>272</v>
      </c>
      <c r="AB2" s="173" t="s">
        <v>285</v>
      </c>
      <c r="AC2" s="138" t="s">
        <v>7</v>
      </c>
      <c r="AD2" s="139"/>
      <c r="AE2" s="136" t="s">
        <v>272</v>
      </c>
      <c r="AF2" s="136" t="s">
        <v>12</v>
      </c>
      <c r="AG2" s="138" t="s">
        <v>7</v>
      </c>
      <c r="AH2" s="139"/>
      <c r="AI2" s="136" t="s">
        <v>272</v>
      </c>
      <c r="AJ2" s="136" t="s">
        <v>12</v>
      </c>
      <c r="AK2" s="138" t="s">
        <v>7</v>
      </c>
      <c r="AL2" s="177"/>
    </row>
    <row r="3" spans="1:38" s="2" customFormat="1" ht="36.75" customHeight="1" thickBot="1">
      <c r="A3" s="154"/>
      <c r="B3" s="156"/>
      <c r="C3" s="156"/>
      <c r="D3" s="158"/>
      <c r="E3" s="160"/>
      <c r="F3" s="128"/>
      <c r="G3" s="162"/>
      <c r="H3" s="89" t="s">
        <v>273</v>
      </c>
      <c r="I3" s="7" t="s">
        <v>4</v>
      </c>
      <c r="J3" s="93" t="s">
        <v>274</v>
      </c>
      <c r="K3" s="7" t="s">
        <v>6</v>
      </c>
      <c r="L3" s="135"/>
      <c r="M3" s="142"/>
      <c r="N3" s="167"/>
      <c r="O3" s="160"/>
      <c r="P3" s="146"/>
      <c r="Q3" s="106" t="s">
        <v>288</v>
      </c>
      <c r="R3" s="8" t="s">
        <v>286</v>
      </c>
      <c r="S3" s="160"/>
      <c r="T3" s="146"/>
      <c r="U3" s="106" t="s">
        <v>288</v>
      </c>
      <c r="V3" s="8" t="s">
        <v>5</v>
      </c>
      <c r="W3" s="169"/>
      <c r="X3" s="137"/>
      <c r="Y3" s="106" t="s">
        <v>288</v>
      </c>
      <c r="Z3" s="5" t="s">
        <v>5</v>
      </c>
      <c r="AA3" s="137"/>
      <c r="AB3" s="174"/>
      <c r="AC3" s="106" t="s">
        <v>288</v>
      </c>
      <c r="AD3" s="5" t="s">
        <v>5</v>
      </c>
      <c r="AE3" s="137"/>
      <c r="AF3" s="137"/>
      <c r="AG3" s="106" t="s">
        <v>288</v>
      </c>
      <c r="AH3" s="5" t="s">
        <v>5</v>
      </c>
      <c r="AI3" s="137"/>
      <c r="AJ3" s="137"/>
      <c r="AK3" s="106" t="s">
        <v>288</v>
      </c>
      <c r="AL3" s="6" t="s">
        <v>5</v>
      </c>
    </row>
    <row r="4" spans="1:38" ht="15" customHeight="1" thickTop="1">
      <c r="A4" s="96"/>
      <c r="B4" s="97"/>
      <c r="C4" s="97"/>
      <c r="D4" s="98"/>
      <c r="E4" s="96"/>
      <c r="F4" s="96"/>
      <c r="G4" s="98"/>
      <c r="H4" s="92">
        <f>IF(ISERROR(VLOOKUP(I4,'業種コード'!$C$5:$D$103,2,0)),"",VLOOKUP(I4,'業種コード'!$C$5:$D$103,2,0))</f>
      </c>
      <c r="I4" s="94"/>
      <c r="J4" s="92">
        <f>IF(ISERROR(VLOOKUP(K4,'廃棄物コード'!$C$4:$F$48,4,0)),"",VLOOKUP(K4,'廃棄物コード'!$C$4:$F$48,4,0))</f>
      </c>
      <c r="K4" s="94"/>
      <c r="L4" s="99"/>
      <c r="M4" s="9" t="s">
        <v>2</v>
      </c>
      <c r="N4" s="103"/>
      <c r="O4" s="101"/>
      <c r="P4" s="102"/>
      <c r="Q4" s="107">
        <f>IF(ISERROR(VLOOKUP(R4,'運搬先コード'!$C$4:$D$53,2,0)),"",VLOOKUP(R4,'運搬先コード'!$C$4:$D$53,2,0))</f>
      </c>
      <c r="R4" s="100"/>
      <c r="S4" s="101"/>
      <c r="T4" s="102"/>
      <c r="U4" s="107">
        <f>IF(ISERROR(VLOOKUP(V4,'運搬先コード'!$C$4:$D$53,2,0)),"",VLOOKUP(V4,'運搬先コード'!$C$4:$D$53,2,0))</f>
      </c>
      <c r="V4" s="100"/>
      <c r="W4" s="104"/>
      <c r="X4" s="102"/>
      <c r="Y4" s="107">
        <f>IF(ISERROR(VLOOKUP(Z4,'運搬先コード'!$C$4:$D$53,2,0)),"",VLOOKUP(Z4,'運搬先コード'!$C$4:$D$53,2,0))</f>
      </c>
      <c r="Z4" s="100"/>
      <c r="AA4" s="102"/>
      <c r="AB4" s="102"/>
      <c r="AC4" s="107">
        <f>IF(ISERROR(VLOOKUP(AD4,'運搬先コード'!$C$4:$D$53,2,0)),"",VLOOKUP(AD4,'運搬先コード'!$C$4:$D$53,2,0))</f>
      </c>
      <c r="AD4" s="100"/>
      <c r="AE4" s="102"/>
      <c r="AF4" s="102"/>
      <c r="AG4" s="107">
        <f>IF(ISERROR(VLOOKUP(AH4,'運搬先コード'!$C$4:$D$53,2,0)),"",VLOOKUP(AH4,'運搬先コード'!$C$4:$D$53,2,0))</f>
      </c>
      <c r="AH4" s="100"/>
      <c r="AI4" s="102"/>
      <c r="AJ4" s="102"/>
      <c r="AK4" s="107">
        <f>IF(ISERROR(VLOOKUP(AL4,'運搬先コード'!$C$4:$D$53,2,0)),"",VLOOKUP(AL4,'運搬先コード'!$C$4:$D$53,2,0))</f>
      </c>
      <c r="AL4" s="100"/>
    </row>
    <row r="5" spans="1:38" ht="13.5">
      <c r="A5" s="96"/>
      <c r="B5" s="97"/>
      <c r="C5" s="97"/>
      <c r="D5" s="98"/>
      <c r="E5" s="96"/>
      <c r="F5" s="96"/>
      <c r="G5" s="98"/>
      <c r="H5" s="92">
        <f>IF(ISERROR(VLOOKUP(I5,'業種コード'!$C$5:$D$103,2,0)),"",VLOOKUP(I5,'業種コード'!$C$5:$D$103,2,0))</f>
      </c>
      <c r="I5" s="94"/>
      <c r="J5" s="92">
        <f>IF(ISERROR(VLOOKUP(K5,'廃棄物コード'!$C$4:$F$48,4,0)),"",VLOOKUP(K5,'廃棄物コード'!$C$4:$F$48,4,0))</f>
      </c>
      <c r="K5" s="94"/>
      <c r="L5" s="99"/>
      <c r="M5" s="9" t="s">
        <v>2</v>
      </c>
      <c r="N5" s="103"/>
      <c r="O5" s="101"/>
      <c r="P5" s="102"/>
      <c r="Q5" s="107">
        <f>IF(ISERROR(VLOOKUP(R5,'運搬先コード'!$C$4:$D$53,2,0)),"",VLOOKUP(R5,'運搬先コード'!$C$4:$D$53,2,0))</f>
      </c>
      <c r="R5" s="100"/>
      <c r="S5" s="101"/>
      <c r="T5" s="102"/>
      <c r="U5" s="107">
        <f>IF(ISERROR(VLOOKUP(V5,'運搬先コード'!$C$4:$D$53,2,0)),"",VLOOKUP(V5,'運搬先コード'!$C$4:$D$53,2,0))</f>
      </c>
      <c r="V5" s="100"/>
      <c r="W5" s="104"/>
      <c r="X5" s="102"/>
      <c r="Y5" s="107">
        <f>IF(ISERROR(VLOOKUP(Z5,'運搬先コード'!$C$4:$D$53,2,0)),"",VLOOKUP(Z5,'運搬先コード'!$C$4:$D$53,2,0))</f>
      </c>
      <c r="Z5" s="100"/>
      <c r="AA5" s="102"/>
      <c r="AB5" s="102"/>
      <c r="AC5" s="107">
        <f>IF(ISERROR(VLOOKUP(AD5,'運搬先コード'!$C$4:$D$53,2,0)),"",VLOOKUP(AD5,'運搬先コード'!$C$4:$D$53,2,0))</f>
      </c>
      <c r="AD5" s="100"/>
      <c r="AE5" s="102"/>
      <c r="AF5" s="102"/>
      <c r="AG5" s="107">
        <f>IF(ISERROR(VLOOKUP(AH5,'運搬先コード'!$C$4:$D$53,2,0)),"",VLOOKUP(AH5,'運搬先コード'!$C$4:$D$53,2,0))</f>
      </c>
      <c r="AH5" s="100"/>
      <c r="AI5" s="102"/>
      <c r="AJ5" s="102"/>
      <c r="AK5" s="107">
        <f>IF(ISERROR(VLOOKUP(AL5,'運搬先コード'!$C$4:$D$53,2,0)),"",VLOOKUP(AL5,'運搬先コード'!$C$4:$D$53,2,0))</f>
      </c>
      <c r="AL5" s="100"/>
    </row>
    <row r="6" spans="1:38" ht="13.5">
      <c r="A6" s="96"/>
      <c r="B6" s="97"/>
      <c r="C6" s="97"/>
      <c r="D6" s="98"/>
      <c r="E6" s="96"/>
      <c r="F6" s="96"/>
      <c r="G6" s="98"/>
      <c r="H6" s="92">
        <f>IF(ISERROR(VLOOKUP(I6,'業種コード'!$C$5:$D$103,2,0)),"",VLOOKUP(I6,'業種コード'!$C$5:$D$103,2,0))</f>
      </c>
      <c r="I6" s="94"/>
      <c r="J6" s="92">
        <f>IF(ISERROR(VLOOKUP(K6,'廃棄物コード'!$C$4:$F$48,4,0)),"",VLOOKUP(K6,'廃棄物コード'!$C$4:$F$48,4,0))</f>
      </c>
      <c r="K6" s="94"/>
      <c r="L6" s="99"/>
      <c r="M6" s="9" t="s">
        <v>2</v>
      </c>
      <c r="N6" s="103"/>
      <c r="O6" s="101"/>
      <c r="P6" s="102"/>
      <c r="Q6" s="107">
        <f>IF(ISERROR(VLOOKUP(R6,'運搬先コード'!$C$4:$D$53,2,0)),"",VLOOKUP(R6,'運搬先コード'!$C$4:$D$53,2,0))</f>
      </c>
      <c r="R6" s="100"/>
      <c r="S6" s="101"/>
      <c r="T6" s="102"/>
      <c r="U6" s="107">
        <f>IF(ISERROR(VLOOKUP(V6,'運搬先コード'!$C$4:$D$53,2,0)),"",VLOOKUP(V6,'運搬先コード'!$C$4:$D$53,2,0))</f>
      </c>
      <c r="V6" s="100"/>
      <c r="W6" s="104"/>
      <c r="X6" s="102"/>
      <c r="Y6" s="107">
        <f>IF(ISERROR(VLOOKUP(Z6,'運搬先コード'!$C$4:$D$53,2,0)),"",VLOOKUP(Z6,'運搬先コード'!$C$4:$D$53,2,0))</f>
      </c>
      <c r="Z6" s="100"/>
      <c r="AA6" s="102"/>
      <c r="AB6" s="102"/>
      <c r="AC6" s="107">
        <f>IF(ISERROR(VLOOKUP(AD6,'運搬先コード'!$C$4:$D$53,2,0)),"",VLOOKUP(AD6,'運搬先コード'!$C$4:$D$53,2,0))</f>
      </c>
      <c r="AD6" s="100"/>
      <c r="AE6" s="102"/>
      <c r="AF6" s="102"/>
      <c r="AG6" s="107">
        <f>IF(ISERROR(VLOOKUP(AH6,'運搬先コード'!$C$4:$D$53,2,0)),"",VLOOKUP(AH6,'運搬先コード'!$C$4:$D$53,2,0))</f>
      </c>
      <c r="AH6" s="100"/>
      <c r="AI6" s="102"/>
      <c r="AJ6" s="102"/>
      <c r="AK6" s="107">
        <f>IF(ISERROR(VLOOKUP(AL6,'運搬先コード'!$C$4:$D$53,2,0)),"",VLOOKUP(AL6,'運搬先コード'!$C$4:$D$53,2,0))</f>
      </c>
      <c r="AL6" s="100"/>
    </row>
    <row r="7" spans="1:38" ht="13.5">
      <c r="A7" s="96"/>
      <c r="B7" s="97"/>
      <c r="C7" s="97"/>
      <c r="D7" s="98"/>
      <c r="E7" s="96"/>
      <c r="F7" s="96"/>
      <c r="G7" s="98"/>
      <c r="H7" s="92">
        <f>IF(ISERROR(VLOOKUP(I7,'業種コード'!$C$5:$D$103,2,0)),"",VLOOKUP(I7,'業種コード'!$C$5:$D$103,2,0))</f>
      </c>
      <c r="I7" s="94"/>
      <c r="J7" s="92">
        <f>IF(ISERROR(VLOOKUP(K7,'廃棄物コード'!$C$4:$F$48,4,0)),"",VLOOKUP(K7,'廃棄物コード'!$C$4:$F$48,4,0))</f>
      </c>
      <c r="K7" s="94"/>
      <c r="L7" s="99"/>
      <c r="M7" s="9" t="s">
        <v>2</v>
      </c>
      <c r="N7" s="103"/>
      <c r="O7" s="101"/>
      <c r="P7" s="102"/>
      <c r="Q7" s="107">
        <f>IF(ISERROR(VLOOKUP(R7,'運搬先コード'!$C$4:$D$53,2,0)),"",VLOOKUP(R7,'運搬先コード'!$C$4:$D$53,2,0))</f>
      </c>
      <c r="R7" s="100"/>
      <c r="S7" s="101"/>
      <c r="T7" s="102"/>
      <c r="U7" s="107">
        <f>IF(ISERROR(VLOOKUP(V7,'運搬先コード'!$C$4:$D$53,2,0)),"",VLOOKUP(V7,'運搬先コード'!$C$4:$D$53,2,0))</f>
      </c>
      <c r="V7" s="100"/>
      <c r="W7" s="104"/>
      <c r="X7" s="102"/>
      <c r="Y7" s="107">
        <f>IF(ISERROR(VLOOKUP(Z7,'運搬先コード'!$C$4:$D$53,2,0)),"",VLOOKUP(Z7,'運搬先コード'!$C$4:$D$53,2,0))</f>
      </c>
      <c r="Z7" s="100"/>
      <c r="AA7" s="102"/>
      <c r="AB7" s="102"/>
      <c r="AC7" s="107">
        <f>IF(ISERROR(VLOOKUP(AD7,'運搬先コード'!$C$4:$D$53,2,0)),"",VLOOKUP(AD7,'運搬先コード'!$C$4:$D$53,2,0))</f>
      </c>
      <c r="AD7" s="100"/>
      <c r="AE7" s="102"/>
      <c r="AF7" s="102"/>
      <c r="AG7" s="107">
        <f>IF(ISERROR(VLOOKUP(AH7,'運搬先コード'!$C$4:$D$53,2,0)),"",VLOOKUP(AH7,'運搬先コード'!$C$4:$D$53,2,0))</f>
      </c>
      <c r="AH7" s="100"/>
      <c r="AI7" s="102"/>
      <c r="AJ7" s="102"/>
      <c r="AK7" s="107">
        <f>IF(ISERROR(VLOOKUP(AL7,'運搬先コード'!$C$4:$D$53,2,0)),"",VLOOKUP(AL7,'運搬先コード'!$C$4:$D$53,2,0))</f>
      </c>
      <c r="AL7" s="100"/>
    </row>
    <row r="8" spans="1:38" ht="13.5">
      <c r="A8" s="96"/>
      <c r="B8" s="97"/>
      <c r="C8" s="97"/>
      <c r="D8" s="98"/>
      <c r="E8" s="96"/>
      <c r="F8" s="96"/>
      <c r="G8" s="98"/>
      <c r="H8" s="92">
        <f>IF(ISERROR(VLOOKUP(I8,'業種コード'!$C$5:$D$103,2,0)),"",VLOOKUP(I8,'業種コード'!$C$5:$D$103,2,0))</f>
      </c>
      <c r="I8" s="94"/>
      <c r="J8" s="92">
        <f>IF(ISERROR(VLOOKUP(K8,'廃棄物コード'!$C$4:$F$48,4,0)),"",VLOOKUP(K8,'廃棄物コード'!$C$4:$F$48,4,0))</f>
      </c>
      <c r="K8" s="94"/>
      <c r="L8" s="99"/>
      <c r="M8" s="9" t="s">
        <v>2</v>
      </c>
      <c r="N8" s="103"/>
      <c r="O8" s="101"/>
      <c r="P8" s="102"/>
      <c r="Q8" s="107">
        <f>IF(ISERROR(VLOOKUP(R8,'運搬先コード'!$C$4:$D$53,2,0)),"",VLOOKUP(R8,'運搬先コード'!$C$4:$D$53,2,0))</f>
      </c>
      <c r="R8" s="100"/>
      <c r="S8" s="101"/>
      <c r="T8" s="102"/>
      <c r="U8" s="107">
        <f>IF(ISERROR(VLOOKUP(V8,'運搬先コード'!$C$4:$D$53,2,0)),"",VLOOKUP(V8,'運搬先コード'!$C$4:$D$53,2,0))</f>
      </c>
      <c r="V8" s="100"/>
      <c r="W8" s="104"/>
      <c r="X8" s="102"/>
      <c r="Y8" s="107">
        <f>IF(ISERROR(VLOOKUP(Z8,'運搬先コード'!$C$4:$D$53,2,0)),"",VLOOKUP(Z8,'運搬先コード'!$C$4:$D$53,2,0))</f>
      </c>
      <c r="Z8" s="100"/>
      <c r="AA8" s="102"/>
      <c r="AB8" s="102"/>
      <c r="AC8" s="107">
        <f>IF(ISERROR(VLOOKUP(AD8,'運搬先コード'!$C$4:$D$53,2,0)),"",VLOOKUP(AD8,'運搬先コード'!$C$4:$D$53,2,0))</f>
      </c>
      <c r="AD8" s="100"/>
      <c r="AE8" s="102"/>
      <c r="AF8" s="102"/>
      <c r="AG8" s="107">
        <f>IF(ISERROR(VLOOKUP(AH8,'運搬先コード'!$C$4:$D$53,2,0)),"",VLOOKUP(AH8,'運搬先コード'!$C$4:$D$53,2,0))</f>
      </c>
      <c r="AH8" s="100"/>
      <c r="AI8" s="102"/>
      <c r="AJ8" s="102"/>
      <c r="AK8" s="107">
        <f>IF(ISERROR(VLOOKUP(AL8,'運搬先コード'!$C$4:$D$53,2,0)),"",VLOOKUP(AL8,'運搬先コード'!$C$4:$D$53,2,0))</f>
      </c>
      <c r="AL8" s="100"/>
    </row>
    <row r="9" spans="1:38" ht="13.5">
      <c r="A9" s="96"/>
      <c r="B9" s="97"/>
      <c r="C9" s="97"/>
      <c r="D9" s="98"/>
      <c r="E9" s="96"/>
      <c r="F9" s="96"/>
      <c r="G9" s="98"/>
      <c r="H9" s="92">
        <f>IF(ISERROR(VLOOKUP(I9,'業種コード'!$C$5:$D$103,2,0)),"",VLOOKUP(I9,'業種コード'!$C$5:$D$103,2,0))</f>
      </c>
      <c r="I9" s="94"/>
      <c r="J9" s="92">
        <f>IF(ISERROR(VLOOKUP(K9,'廃棄物コード'!$C$4:$F$48,4,0)),"",VLOOKUP(K9,'廃棄物コード'!$C$4:$F$48,4,0))</f>
      </c>
      <c r="K9" s="94"/>
      <c r="L9" s="99"/>
      <c r="M9" s="9" t="s">
        <v>2</v>
      </c>
      <c r="N9" s="103"/>
      <c r="O9" s="101"/>
      <c r="P9" s="102"/>
      <c r="Q9" s="107">
        <f>IF(ISERROR(VLOOKUP(R9,'運搬先コード'!$C$4:$D$53,2,0)),"",VLOOKUP(R9,'運搬先コード'!$C$4:$D$53,2,0))</f>
      </c>
      <c r="R9" s="100"/>
      <c r="S9" s="101"/>
      <c r="T9" s="102"/>
      <c r="U9" s="107">
        <f>IF(ISERROR(VLOOKUP(V9,'運搬先コード'!$C$4:$D$53,2,0)),"",VLOOKUP(V9,'運搬先コード'!$C$4:$D$53,2,0))</f>
      </c>
      <c r="V9" s="100"/>
      <c r="W9" s="104"/>
      <c r="X9" s="102"/>
      <c r="Y9" s="107">
        <f>IF(ISERROR(VLOOKUP(Z9,'運搬先コード'!$C$4:$D$53,2,0)),"",VLOOKUP(Z9,'運搬先コード'!$C$4:$D$53,2,0))</f>
      </c>
      <c r="Z9" s="100"/>
      <c r="AA9" s="102"/>
      <c r="AB9" s="102"/>
      <c r="AC9" s="107">
        <f>IF(ISERROR(VLOOKUP(AD9,'運搬先コード'!$C$4:$D$53,2,0)),"",VLOOKUP(AD9,'運搬先コード'!$C$4:$D$53,2,0))</f>
      </c>
      <c r="AD9" s="100"/>
      <c r="AE9" s="102"/>
      <c r="AF9" s="102"/>
      <c r="AG9" s="107">
        <f>IF(ISERROR(VLOOKUP(AH9,'運搬先コード'!$C$4:$D$53,2,0)),"",VLOOKUP(AH9,'運搬先コード'!$C$4:$D$53,2,0))</f>
      </c>
      <c r="AH9" s="100"/>
      <c r="AI9" s="102"/>
      <c r="AJ9" s="102"/>
      <c r="AK9" s="107">
        <f>IF(ISERROR(VLOOKUP(AL9,'運搬先コード'!$C$4:$D$53,2,0)),"",VLOOKUP(AL9,'運搬先コード'!$C$4:$D$53,2,0))</f>
      </c>
      <c r="AL9" s="100"/>
    </row>
    <row r="10" spans="1:38" ht="13.5">
      <c r="A10" s="96"/>
      <c r="B10" s="97"/>
      <c r="C10" s="97"/>
      <c r="D10" s="98"/>
      <c r="E10" s="96"/>
      <c r="F10" s="96"/>
      <c r="G10" s="98"/>
      <c r="H10" s="92">
        <f>IF(ISERROR(VLOOKUP(I10,'業種コード'!$C$5:$D$103,2,0)),"",VLOOKUP(I10,'業種コード'!$C$5:$D$103,2,0))</f>
      </c>
      <c r="I10" s="94"/>
      <c r="J10" s="92">
        <f>IF(ISERROR(VLOOKUP(K10,'廃棄物コード'!$C$4:$F$48,4,0)),"",VLOOKUP(K10,'廃棄物コード'!$C$4:$F$48,4,0))</f>
      </c>
      <c r="K10" s="94"/>
      <c r="L10" s="99"/>
      <c r="M10" s="9" t="s">
        <v>2</v>
      </c>
      <c r="N10" s="103"/>
      <c r="O10" s="101"/>
      <c r="P10" s="102"/>
      <c r="Q10" s="107">
        <f>IF(ISERROR(VLOOKUP(R10,'運搬先コード'!$C$4:$D$53,2,0)),"",VLOOKUP(R10,'運搬先コード'!$C$4:$D$53,2,0))</f>
      </c>
      <c r="R10" s="100"/>
      <c r="S10" s="101"/>
      <c r="T10" s="102"/>
      <c r="U10" s="107">
        <f>IF(ISERROR(VLOOKUP(V10,'運搬先コード'!$C$4:$D$53,2,0)),"",VLOOKUP(V10,'運搬先コード'!$C$4:$D$53,2,0))</f>
      </c>
      <c r="V10" s="100"/>
      <c r="W10" s="104"/>
      <c r="X10" s="102"/>
      <c r="Y10" s="107">
        <f>IF(ISERROR(VLOOKUP(Z10,'運搬先コード'!$C$4:$D$53,2,0)),"",VLOOKUP(Z10,'運搬先コード'!$C$4:$D$53,2,0))</f>
      </c>
      <c r="Z10" s="100"/>
      <c r="AA10" s="102"/>
      <c r="AB10" s="102"/>
      <c r="AC10" s="107">
        <f>IF(ISERROR(VLOOKUP(AD10,'運搬先コード'!$C$4:$D$53,2,0)),"",VLOOKUP(AD10,'運搬先コード'!$C$4:$D$53,2,0))</f>
      </c>
      <c r="AD10" s="100"/>
      <c r="AE10" s="102"/>
      <c r="AF10" s="102"/>
      <c r="AG10" s="107">
        <f>IF(ISERROR(VLOOKUP(AH10,'運搬先コード'!$C$4:$D$53,2,0)),"",VLOOKUP(AH10,'運搬先コード'!$C$4:$D$53,2,0))</f>
      </c>
      <c r="AH10" s="100"/>
      <c r="AI10" s="102"/>
      <c r="AJ10" s="102"/>
      <c r="AK10" s="107">
        <f>IF(ISERROR(VLOOKUP(AL10,'運搬先コード'!$C$4:$D$53,2,0)),"",VLOOKUP(AL10,'運搬先コード'!$C$4:$D$53,2,0))</f>
      </c>
      <c r="AL10" s="100"/>
    </row>
    <row r="11" spans="1:38" ht="13.5">
      <c r="A11" s="96"/>
      <c r="B11" s="97"/>
      <c r="C11" s="97"/>
      <c r="D11" s="98"/>
      <c r="E11" s="96"/>
      <c r="F11" s="96"/>
      <c r="G11" s="98"/>
      <c r="H11" s="92">
        <f>IF(ISERROR(VLOOKUP(I11,'業種コード'!$C$5:$D$103,2,0)),"",VLOOKUP(I11,'業種コード'!$C$5:$D$103,2,0))</f>
      </c>
      <c r="I11" s="94"/>
      <c r="J11" s="92">
        <f>IF(ISERROR(VLOOKUP(K11,'廃棄物コード'!$C$4:$F$48,4,0)),"",VLOOKUP(K11,'廃棄物コード'!$C$4:$F$48,4,0))</f>
      </c>
      <c r="K11" s="94"/>
      <c r="L11" s="99"/>
      <c r="M11" s="9" t="s">
        <v>2</v>
      </c>
      <c r="N11" s="103"/>
      <c r="O11" s="101"/>
      <c r="P11" s="102"/>
      <c r="Q11" s="107">
        <f>IF(ISERROR(VLOOKUP(R11,'運搬先コード'!$C$4:$D$53,2,0)),"",VLOOKUP(R11,'運搬先コード'!$C$4:$D$53,2,0))</f>
      </c>
      <c r="R11" s="100"/>
      <c r="S11" s="101"/>
      <c r="T11" s="102"/>
      <c r="U11" s="107">
        <f>IF(ISERROR(VLOOKUP(V11,'運搬先コード'!$C$4:$D$53,2,0)),"",VLOOKUP(V11,'運搬先コード'!$C$4:$D$53,2,0))</f>
      </c>
      <c r="V11" s="100"/>
      <c r="W11" s="104"/>
      <c r="X11" s="102"/>
      <c r="Y11" s="107">
        <f>IF(ISERROR(VLOOKUP(Z11,'運搬先コード'!$C$4:$D$53,2,0)),"",VLOOKUP(Z11,'運搬先コード'!$C$4:$D$53,2,0))</f>
      </c>
      <c r="Z11" s="100"/>
      <c r="AA11" s="102"/>
      <c r="AB11" s="102"/>
      <c r="AC11" s="107">
        <f>IF(ISERROR(VLOOKUP(AD11,'運搬先コード'!$C$4:$D$53,2,0)),"",VLOOKUP(AD11,'運搬先コード'!$C$4:$D$53,2,0))</f>
      </c>
      <c r="AD11" s="100"/>
      <c r="AE11" s="102"/>
      <c r="AF11" s="102"/>
      <c r="AG11" s="107">
        <f>IF(ISERROR(VLOOKUP(AH11,'運搬先コード'!$C$4:$D$53,2,0)),"",VLOOKUP(AH11,'運搬先コード'!$C$4:$D$53,2,0))</f>
      </c>
      <c r="AH11" s="100"/>
      <c r="AI11" s="102"/>
      <c r="AJ11" s="102"/>
      <c r="AK11" s="107">
        <f>IF(ISERROR(VLOOKUP(AL11,'運搬先コード'!$C$4:$D$53,2,0)),"",VLOOKUP(AL11,'運搬先コード'!$C$4:$D$53,2,0))</f>
      </c>
      <c r="AL11" s="100"/>
    </row>
    <row r="12" spans="1:38" ht="13.5">
      <c r="A12" s="96"/>
      <c r="B12" s="97"/>
      <c r="C12" s="97"/>
      <c r="D12" s="98"/>
      <c r="E12" s="96"/>
      <c r="F12" s="96"/>
      <c r="G12" s="98"/>
      <c r="H12" s="92">
        <f>IF(ISERROR(VLOOKUP(I12,'業種コード'!$C$5:$D$103,2,0)),"",VLOOKUP(I12,'業種コード'!$C$5:$D$103,2,0))</f>
      </c>
      <c r="I12" s="94"/>
      <c r="J12" s="92">
        <f>IF(ISERROR(VLOOKUP(K12,'廃棄物コード'!$C$4:$F$48,4,0)),"",VLOOKUP(K12,'廃棄物コード'!$C$4:$F$48,4,0))</f>
      </c>
      <c r="K12" s="94"/>
      <c r="L12" s="99"/>
      <c r="M12" s="9" t="s">
        <v>2</v>
      </c>
      <c r="N12" s="103"/>
      <c r="O12" s="101"/>
      <c r="P12" s="102"/>
      <c r="Q12" s="107">
        <f>IF(ISERROR(VLOOKUP(R12,'運搬先コード'!$C$4:$D$53,2,0)),"",VLOOKUP(R12,'運搬先コード'!$C$4:$D$53,2,0))</f>
      </c>
      <c r="R12" s="100"/>
      <c r="S12" s="101"/>
      <c r="T12" s="102"/>
      <c r="U12" s="107">
        <f>IF(ISERROR(VLOOKUP(V12,'運搬先コード'!$C$4:$D$53,2,0)),"",VLOOKUP(V12,'運搬先コード'!$C$4:$D$53,2,0))</f>
      </c>
      <c r="V12" s="100"/>
      <c r="W12" s="104"/>
      <c r="X12" s="102"/>
      <c r="Y12" s="107">
        <f>IF(ISERROR(VLOOKUP(Z12,'運搬先コード'!$C$4:$D$53,2,0)),"",VLOOKUP(Z12,'運搬先コード'!$C$4:$D$53,2,0))</f>
      </c>
      <c r="Z12" s="100"/>
      <c r="AA12" s="102"/>
      <c r="AB12" s="102"/>
      <c r="AC12" s="107">
        <f>IF(ISERROR(VLOOKUP(AD12,'運搬先コード'!$C$4:$D$53,2,0)),"",VLOOKUP(AD12,'運搬先コード'!$C$4:$D$53,2,0))</f>
      </c>
      <c r="AD12" s="100"/>
      <c r="AE12" s="102"/>
      <c r="AF12" s="102"/>
      <c r="AG12" s="107">
        <f>IF(ISERROR(VLOOKUP(AH12,'運搬先コード'!$C$4:$D$53,2,0)),"",VLOOKUP(AH12,'運搬先コード'!$C$4:$D$53,2,0))</f>
      </c>
      <c r="AH12" s="100"/>
      <c r="AI12" s="102"/>
      <c r="AJ12" s="102"/>
      <c r="AK12" s="107">
        <f>IF(ISERROR(VLOOKUP(AL12,'運搬先コード'!$C$4:$D$53,2,0)),"",VLOOKUP(AL12,'運搬先コード'!$C$4:$D$53,2,0))</f>
      </c>
      <c r="AL12" s="100"/>
    </row>
    <row r="13" spans="1:38" ht="13.5">
      <c r="A13" s="96"/>
      <c r="B13" s="97"/>
      <c r="C13" s="97"/>
      <c r="D13" s="98"/>
      <c r="E13" s="96"/>
      <c r="F13" s="96"/>
      <c r="G13" s="98"/>
      <c r="H13" s="92">
        <f>IF(ISERROR(VLOOKUP(I13,'業種コード'!$C$5:$D$103,2,0)),"",VLOOKUP(I13,'業種コード'!$C$5:$D$103,2,0))</f>
      </c>
      <c r="I13" s="94"/>
      <c r="J13" s="92">
        <f>IF(ISERROR(VLOOKUP(K13,'廃棄物コード'!$C$4:$F$48,4,0)),"",VLOOKUP(K13,'廃棄物コード'!$C$4:$F$48,4,0))</f>
      </c>
      <c r="K13" s="94"/>
      <c r="L13" s="99"/>
      <c r="M13" s="9" t="s">
        <v>2</v>
      </c>
      <c r="N13" s="103"/>
      <c r="O13" s="101"/>
      <c r="P13" s="102"/>
      <c r="Q13" s="107">
        <f>IF(ISERROR(VLOOKUP(R13,'運搬先コード'!$C$4:$D$53,2,0)),"",VLOOKUP(R13,'運搬先コード'!$C$4:$D$53,2,0))</f>
      </c>
      <c r="R13" s="100"/>
      <c r="S13" s="101"/>
      <c r="T13" s="102"/>
      <c r="U13" s="107">
        <f>IF(ISERROR(VLOOKUP(V13,'運搬先コード'!$C$4:$D$53,2,0)),"",VLOOKUP(V13,'運搬先コード'!$C$4:$D$53,2,0))</f>
      </c>
      <c r="V13" s="100"/>
      <c r="W13" s="104"/>
      <c r="X13" s="102"/>
      <c r="Y13" s="107">
        <f>IF(ISERROR(VLOOKUP(Z13,'運搬先コード'!$C$4:$D$53,2,0)),"",VLOOKUP(Z13,'運搬先コード'!$C$4:$D$53,2,0))</f>
      </c>
      <c r="Z13" s="100"/>
      <c r="AA13" s="102"/>
      <c r="AB13" s="102"/>
      <c r="AC13" s="107">
        <f>IF(ISERROR(VLOOKUP(AD13,'運搬先コード'!$C$4:$D$53,2,0)),"",VLOOKUP(AD13,'運搬先コード'!$C$4:$D$53,2,0))</f>
      </c>
      <c r="AD13" s="100"/>
      <c r="AE13" s="102"/>
      <c r="AF13" s="102"/>
      <c r="AG13" s="107">
        <f>IF(ISERROR(VLOOKUP(AH13,'運搬先コード'!$C$4:$D$53,2,0)),"",VLOOKUP(AH13,'運搬先コード'!$C$4:$D$53,2,0))</f>
      </c>
      <c r="AH13" s="100"/>
      <c r="AI13" s="102"/>
      <c r="AJ13" s="102"/>
      <c r="AK13" s="107">
        <f>IF(ISERROR(VLOOKUP(AL13,'運搬先コード'!$C$4:$D$53,2,0)),"",VLOOKUP(AL13,'運搬先コード'!$C$4:$D$53,2,0))</f>
      </c>
      <c r="AL13" s="100"/>
    </row>
    <row r="14" spans="1:38" ht="13.5">
      <c r="A14" s="96"/>
      <c r="B14" s="97"/>
      <c r="C14" s="97"/>
      <c r="D14" s="98"/>
      <c r="E14" s="96"/>
      <c r="F14" s="96"/>
      <c r="G14" s="98"/>
      <c r="H14" s="92">
        <f>IF(ISERROR(VLOOKUP(I14,'業種コード'!$C$5:$D$103,2,0)),"",VLOOKUP(I14,'業種コード'!$C$5:$D$103,2,0))</f>
      </c>
      <c r="I14" s="94"/>
      <c r="J14" s="92">
        <f>IF(ISERROR(VLOOKUP(K14,'廃棄物コード'!$C$4:$F$48,4,0)),"",VLOOKUP(K14,'廃棄物コード'!$C$4:$F$48,4,0))</f>
      </c>
      <c r="K14" s="94"/>
      <c r="L14" s="99"/>
      <c r="M14" s="9" t="s">
        <v>2</v>
      </c>
      <c r="N14" s="103"/>
      <c r="O14" s="101"/>
      <c r="P14" s="102"/>
      <c r="Q14" s="107">
        <f>IF(ISERROR(VLOOKUP(R14,'運搬先コード'!$C$4:$D$53,2,0)),"",VLOOKUP(R14,'運搬先コード'!$C$4:$D$53,2,0))</f>
      </c>
      <c r="R14" s="100"/>
      <c r="S14" s="101"/>
      <c r="T14" s="102"/>
      <c r="U14" s="107">
        <f>IF(ISERROR(VLOOKUP(V14,'運搬先コード'!$C$4:$D$53,2,0)),"",VLOOKUP(V14,'運搬先コード'!$C$4:$D$53,2,0))</f>
      </c>
      <c r="V14" s="100"/>
      <c r="W14" s="104"/>
      <c r="X14" s="102"/>
      <c r="Y14" s="107">
        <f>IF(ISERROR(VLOOKUP(Z14,'運搬先コード'!$C$4:$D$53,2,0)),"",VLOOKUP(Z14,'運搬先コード'!$C$4:$D$53,2,0))</f>
      </c>
      <c r="Z14" s="100"/>
      <c r="AA14" s="102"/>
      <c r="AB14" s="102"/>
      <c r="AC14" s="107">
        <f>IF(ISERROR(VLOOKUP(AD14,'運搬先コード'!$C$4:$D$53,2,0)),"",VLOOKUP(AD14,'運搬先コード'!$C$4:$D$53,2,0))</f>
      </c>
      <c r="AD14" s="100"/>
      <c r="AE14" s="102"/>
      <c r="AF14" s="102"/>
      <c r="AG14" s="107">
        <f>IF(ISERROR(VLOOKUP(AH14,'運搬先コード'!$C$4:$D$53,2,0)),"",VLOOKUP(AH14,'運搬先コード'!$C$4:$D$53,2,0))</f>
      </c>
      <c r="AH14" s="100"/>
      <c r="AI14" s="102"/>
      <c r="AJ14" s="102"/>
      <c r="AK14" s="107">
        <f>IF(ISERROR(VLOOKUP(AL14,'運搬先コード'!$C$4:$D$53,2,0)),"",VLOOKUP(AL14,'運搬先コード'!$C$4:$D$53,2,0))</f>
      </c>
      <c r="AL14" s="100"/>
    </row>
    <row r="15" spans="1:38" ht="13.5">
      <c r="A15" s="96"/>
      <c r="B15" s="97"/>
      <c r="C15" s="97"/>
      <c r="D15" s="98"/>
      <c r="E15" s="96"/>
      <c r="F15" s="96"/>
      <c r="G15" s="98"/>
      <c r="H15" s="92">
        <f>IF(ISERROR(VLOOKUP(I15,'業種コード'!$C$5:$D$103,2,0)),"",VLOOKUP(I15,'業種コード'!$C$5:$D$103,2,0))</f>
      </c>
      <c r="I15" s="94"/>
      <c r="J15" s="92">
        <f>IF(ISERROR(VLOOKUP(K15,'廃棄物コード'!$C$4:$F$48,4,0)),"",VLOOKUP(K15,'廃棄物コード'!$C$4:$F$48,4,0))</f>
      </c>
      <c r="K15" s="94"/>
      <c r="L15" s="99"/>
      <c r="M15" s="9" t="s">
        <v>2</v>
      </c>
      <c r="N15" s="103"/>
      <c r="O15" s="101"/>
      <c r="P15" s="102"/>
      <c r="Q15" s="107">
        <f>IF(ISERROR(VLOOKUP(R15,'運搬先コード'!$C$4:$D$53,2,0)),"",VLOOKUP(R15,'運搬先コード'!$C$4:$D$53,2,0))</f>
      </c>
      <c r="R15" s="100"/>
      <c r="S15" s="101"/>
      <c r="T15" s="102"/>
      <c r="U15" s="107">
        <f>IF(ISERROR(VLOOKUP(V15,'運搬先コード'!$C$4:$D$53,2,0)),"",VLOOKUP(V15,'運搬先コード'!$C$4:$D$53,2,0))</f>
      </c>
      <c r="V15" s="100"/>
      <c r="W15" s="104"/>
      <c r="X15" s="102"/>
      <c r="Y15" s="107">
        <f>IF(ISERROR(VLOOKUP(Z15,'運搬先コード'!$C$4:$D$53,2,0)),"",VLOOKUP(Z15,'運搬先コード'!$C$4:$D$53,2,0))</f>
      </c>
      <c r="Z15" s="100"/>
      <c r="AA15" s="102"/>
      <c r="AB15" s="102"/>
      <c r="AC15" s="107">
        <f>IF(ISERROR(VLOOKUP(AD15,'運搬先コード'!$C$4:$D$53,2,0)),"",VLOOKUP(AD15,'運搬先コード'!$C$4:$D$53,2,0))</f>
      </c>
      <c r="AD15" s="100"/>
      <c r="AE15" s="102"/>
      <c r="AF15" s="102"/>
      <c r="AG15" s="107">
        <f>IF(ISERROR(VLOOKUP(AH15,'運搬先コード'!$C$4:$D$53,2,0)),"",VLOOKUP(AH15,'運搬先コード'!$C$4:$D$53,2,0))</f>
      </c>
      <c r="AH15" s="100"/>
      <c r="AI15" s="102"/>
      <c r="AJ15" s="102"/>
      <c r="AK15" s="107">
        <f>IF(ISERROR(VLOOKUP(AL15,'運搬先コード'!$C$4:$D$53,2,0)),"",VLOOKUP(AL15,'運搬先コード'!$C$4:$D$53,2,0))</f>
      </c>
      <c r="AL15" s="100"/>
    </row>
    <row r="16" spans="1:38" ht="13.5">
      <c r="A16" s="96"/>
      <c r="B16" s="97"/>
      <c r="C16" s="97"/>
      <c r="D16" s="98"/>
      <c r="E16" s="96"/>
      <c r="F16" s="96"/>
      <c r="G16" s="98"/>
      <c r="H16" s="92">
        <f>IF(ISERROR(VLOOKUP(I16,'業種コード'!$C$5:$D$103,2,0)),"",VLOOKUP(I16,'業種コード'!$C$5:$D$103,2,0))</f>
      </c>
      <c r="I16" s="94"/>
      <c r="J16" s="92">
        <f>IF(ISERROR(VLOOKUP(K16,'廃棄物コード'!$C$4:$F$48,4,0)),"",VLOOKUP(K16,'廃棄物コード'!$C$4:$F$48,4,0))</f>
      </c>
      <c r="K16" s="94"/>
      <c r="L16" s="99"/>
      <c r="M16" s="9" t="s">
        <v>2</v>
      </c>
      <c r="N16" s="103"/>
      <c r="O16" s="101"/>
      <c r="P16" s="102"/>
      <c r="Q16" s="107">
        <f>IF(ISERROR(VLOOKUP(R16,'運搬先コード'!$C$4:$D$53,2,0)),"",VLOOKUP(R16,'運搬先コード'!$C$4:$D$53,2,0))</f>
      </c>
      <c r="R16" s="100"/>
      <c r="S16" s="101"/>
      <c r="T16" s="102"/>
      <c r="U16" s="107">
        <f>IF(ISERROR(VLOOKUP(V16,'運搬先コード'!$C$4:$D$53,2,0)),"",VLOOKUP(V16,'運搬先コード'!$C$4:$D$53,2,0))</f>
      </c>
      <c r="V16" s="100"/>
      <c r="W16" s="104"/>
      <c r="X16" s="102"/>
      <c r="Y16" s="107">
        <f>IF(ISERROR(VLOOKUP(Z16,'運搬先コード'!$C$4:$D$53,2,0)),"",VLOOKUP(Z16,'運搬先コード'!$C$4:$D$53,2,0))</f>
      </c>
      <c r="Z16" s="100"/>
      <c r="AA16" s="102"/>
      <c r="AB16" s="102"/>
      <c r="AC16" s="107">
        <f>IF(ISERROR(VLOOKUP(AD16,'運搬先コード'!$C$4:$D$53,2,0)),"",VLOOKUP(AD16,'運搬先コード'!$C$4:$D$53,2,0))</f>
      </c>
      <c r="AD16" s="100"/>
      <c r="AE16" s="102"/>
      <c r="AF16" s="102"/>
      <c r="AG16" s="107">
        <f>IF(ISERROR(VLOOKUP(AH16,'運搬先コード'!$C$4:$D$53,2,0)),"",VLOOKUP(AH16,'運搬先コード'!$C$4:$D$53,2,0))</f>
      </c>
      <c r="AH16" s="100"/>
      <c r="AI16" s="102"/>
      <c r="AJ16" s="102"/>
      <c r="AK16" s="107">
        <f>IF(ISERROR(VLOOKUP(AL16,'運搬先コード'!$C$4:$D$53,2,0)),"",VLOOKUP(AL16,'運搬先コード'!$C$4:$D$53,2,0))</f>
      </c>
      <c r="AL16" s="100"/>
    </row>
    <row r="17" spans="1:38" ht="13.5">
      <c r="A17" s="96"/>
      <c r="B17" s="97"/>
      <c r="C17" s="97"/>
      <c r="D17" s="98"/>
      <c r="E17" s="96"/>
      <c r="F17" s="96"/>
      <c r="G17" s="98"/>
      <c r="H17" s="92">
        <f>IF(ISERROR(VLOOKUP(I17,'業種コード'!$C$5:$D$103,2,0)),"",VLOOKUP(I17,'業種コード'!$C$5:$D$103,2,0))</f>
      </c>
      <c r="I17" s="94"/>
      <c r="J17" s="92">
        <f>IF(ISERROR(VLOOKUP(K17,'廃棄物コード'!$C$4:$F$48,4,0)),"",VLOOKUP(K17,'廃棄物コード'!$C$4:$F$48,4,0))</f>
      </c>
      <c r="K17" s="94"/>
      <c r="L17" s="99"/>
      <c r="M17" s="9" t="s">
        <v>2</v>
      </c>
      <c r="N17" s="103"/>
      <c r="O17" s="101"/>
      <c r="P17" s="102"/>
      <c r="Q17" s="107">
        <f>IF(ISERROR(VLOOKUP(R17,'運搬先コード'!$C$4:$D$53,2,0)),"",VLOOKUP(R17,'運搬先コード'!$C$4:$D$53,2,0))</f>
      </c>
      <c r="R17" s="100"/>
      <c r="S17" s="101"/>
      <c r="T17" s="102"/>
      <c r="U17" s="107">
        <f>IF(ISERROR(VLOOKUP(V17,'運搬先コード'!$C$4:$D$53,2,0)),"",VLOOKUP(V17,'運搬先コード'!$C$4:$D$53,2,0))</f>
      </c>
      <c r="V17" s="100"/>
      <c r="W17" s="104"/>
      <c r="X17" s="102"/>
      <c r="Y17" s="107">
        <f>IF(ISERROR(VLOOKUP(Z17,'運搬先コード'!$C$4:$D$53,2,0)),"",VLOOKUP(Z17,'運搬先コード'!$C$4:$D$53,2,0))</f>
      </c>
      <c r="Z17" s="100"/>
      <c r="AA17" s="102"/>
      <c r="AB17" s="102"/>
      <c r="AC17" s="107">
        <f>IF(ISERROR(VLOOKUP(AD17,'運搬先コード'!$C$4:$D$53,2,0)),"",VLOOKUP(AD17,'運搬先コード'!$C$4:$D$53,2,0))</f>
      </c>
      <c r="AD17" s="100"/>
      <c r="AE17" s="102"/>
      <c r="AF17" s="102"/>
      <c r="AG17" s="107">
        <f>IF(ISERROR(VLOOKUP(AH17,'運搬先コード'!$C$4:$D$53,2,0)),"",VLOOKUP(AH17,'運搬先コード'!$C$4:$D$53,2,0))</f>
      </c>
      <c r="AH17" s="100"/>
      <c r="AI17" s="102"/>
      <c r="AJ17" s="102"/>
      <c r="AK17" s="107">
        <f>IF(ISERROR(VLOOKUP(AL17,'運搬先コード'!$C$4:$D$53,2,0)),"",VLOOKUP(AL17,'運搬先コード'!$C$4:$D$53,2,0))</f>
      </c>
      <c r="AL17" s="100"/>
    </row>
    <row r="18" spans="1:38" ht="13.5">
      <c r="A18" s="96"/>
      <c r="B18" s="97"/>
      <c r="C18" s="97"/>
      <c r="D18" s="98"/>
      <c r="E18" s="96"/>
      <c r="F18" s="96"/>
      <c r="G18" s="98"/>
      <c r="H18" s="90">
        <f>IF(ISERROR(VLOOKUP(I18,'業種コード'!$C$5:$D$103,2,0)),"",VLOOKUP(I18,'業種コード'!$C$5:$D$103,2,0))</f>
      </c>
      <c r="I18" s="94"/>
      <c r="J18" s="92">
        <f>IF(ISERROR(VLOOKUP(K18,'廃棄物コード'!$C$4:$F$48,4,0)),"",VLOOKUP(K18,'廃棄物コード'!$C$4:$F$48,4,0))</f>
      </c>
      <c r="K18" s="94"/>
      <c r="L18" s="99"/>
      <c r="M18" s="9" t="s">
        <v>2</v>
      </c>
      <c r="N18" s="103"/>
      <c r="O18" s="101"/>
      <c r="P18" s="102"/>
      <c r="Q18" s="107">
        <f>IF(ISERROR(VLOOKUP(R18,'運搬先コード'!$C$4:$D$53,2,0)),"",VLOOKUP(R18,'運搬先コード'!$C$4:$D$53,2,0))</f>
      </c>
      <c r="R18" s="100"/>
      <c r="S18" s="101"/>
      <c r="T18" s="102"/>
      <c r="U18" s="107">
        <f>IF(ISERROR(VLOOKUP(V18,'運搬先コード'!$C$4:$D$53,2,0)),"",VLOOKUP(V18,'運搬先コード'!$C$4:$D$53,2,0))</f>
      </c>
      <c r="V18" s="100"/>
      <c r="W18" s="104"/>
      <c r="X18" s="102"/>
      <c r="Y18" s="107">
        <f>IF(ISERROR(VLOOKUP(Z18,'運搬先コード'!$C$4:$D$53,2,0)),"",VLOOKUP(Z18,'運搬先コード'!$C$4:$D$53,2,0))</f>
      </c>
      <c r="Z18" s="100"/>
      <c r="AA18" s="102"/>
      <c r="AB18" s="102"/>
      <c r="AC18" s="107">
        <f>IF(ISERROR(VLOOKUP(AD18,'運搬先コード'!$C$4:$D$53,2,0)),"",VLOOKUP(AD18,'運搬先コード'!$C$4:$D$53,2,0))</f>
      </c>
      <c r="AD18" s="100"/>
      <c r="AE18" s="102"/>
      <c r="AF18" s="102"/>
      <c r="AG18" s="107">
        <f>IF(ISERROR(VLOOKUP(AH18,'運搬先コード'!$C$4:$D$53,2,0)),"",VLOOKUP(AH18,'運搬先コード'!$C$4:$D$53,2,0))</f>
      </c>
      <c r="AH18" s="100"/>
      <c r="AI18" s="102"/>
      <c r="AJ18" s="102"/>
      <c r="AK18" s="107">
        <f>IF(ISERROR(VLOOKUP(AL18,'運搬先コード'!$C$4:$D$53,2,0)),"",VLOOKUP(AL18,'運搬先コード'!$C$4:$D$53,2,0))</f>
      </c>
      <c r="AL18" s="100"/>
    </row>
    <row r="19" spans="1:38" ht="13.5">
      <c r="A19" s="96"/>
      <c r="B19" s="97"/>
      <c r="C19" s="97"/>
      <c r="D19" s="98"/>
      <c r="E19" s="96"/>
      <c r="F19" s="96"/>
      <c r="G19" s="98"/>
      <c r="H19" s="90">
        <f>IF(ISERROR(VLOOKUP(I19,'業種コード'!$C$5:$D$103,2,0)),"",VLOOKUP(I19,'業種コード'!$C$5:$D$103,2,0))</f>
      </c>
      <c r="I19" s="94"/>
      <c r="J19" s="92">
        <f>IF(ISERROR(VLOOKUP(K19,'廃棄物コード'!$C$4:$F$48,4,0)),"",VLOOKUP(K19,'廃棄物コード'!$C$4:$F$48,4,0))</f>
      </c>
      <c r="K19" s="94"/>
      <c r="L19" s="99"/>
      <c r="M19" s="9" t="s">
        <v>2</v>
      </c>
      <c r="N19" s="103"/>
      <c r="O19" s="101"/>
      <c r="P19" s="102"/>
      <c r="Q19" s="107">
        <f>IF(ISERROR(VLOOKUP(R19,'運搬先コード'!$C$4:$D$53,2,0)),"",VLOOKUP(R19,'運搬先コード'!$C$4:$D$53,2,0))</f>
      </c>
      <c r="R19" s="100"/>
      <c r="S19" s="101"/>
      <c r="T19" s="102"/>
      <c r="U19" s="107">
        <f>IF(ISERROR(VLOOKUP(V19,'運搬先コード'!$C$4:$D$53,2,0)),"",VLOOKUP(V19,'運搬先コード'!$C$4:$D$53,2,0))</f>
      </c>
      <c r="V19" s="100"/>
      <c r="W19" s="104"/>
      <c r="X19" s="102"/>
      <c r="Y19" s="107">
        <f>IF(ISERROR(VLOOKUP(Z19,'運搬先コード'!$C$4:$D$53,2,0)),"",VLOOKUP(Z19,'運搬先コード'!$C$4:$D$53,2,0))</f>
      </c>
      <c r="Z19" s="100"/>
      <c r="AA19" s="102"/>
      <c r="AB19" s="102"/>
      <c r="AC19" s="107">
        <f>IF(ISERROR(VLOOKUP(AD19,'運搬先コード'!$C$4:$D$53,2,0)),"",VLOOKUP(AD19,'運搬先コード'!$C$4:$D$53,2,0))</f>
      </c>
      <c r="AD19" s="100"/>
      <c r="AE19" s="102"/>
      <c r="AF19" s="102"/>
      <c r="AG19" s="107">
        <f>IF(ISERROR(VLOOKUP(AH19,'運搬先コード'!$C$4:$D$53,2,0)),"",VLOOKUP(AH19,'運搬先コード'!$C$4:$D$53,2,0))</f>
      </c>
      <c r="AH19" s="100"/>
      <c r="AI19" s="102"/>
      <c r="AJ19" s="102"/>
      <c r="AK19" s="107">
        <f>IF(ISERROR(VLOOKUP(AL19,'運搬先コード'!$C$4:$D$53,2,0)),"",VLOOKUP(AL19,'運搬先コード'!$C$4:$D$53,2,0))</f>
      </c>
      <c r="AL19" s="100"/>
    </row>
    <row r="20" spans="1:38" ht="13.5">
      <c r="A20" s="96"/>
      <c r="B20" s="97"/>
      <c r="C20" s="97"/>
      <c r="D20" s="98"/>
      <c r="E20" s="96"/>
      <c r="F20" s="96"/>
      <c r="G20" s="98"/>
      <c r="H20" s="90">
        <f>IF(ISERROR(VLOOKUP(I20,'業種コード'!$C$5:$D$103,2,0)),"",VLOOKUP(I20,'業種コード'!$C$5:$D$103,2,0))</f>
      </c>
      <c r="I20" s="94"/>
      <c r="J20" s="92">
        <f>IF(ISERROR(VLOOKUP(K20,'廃棄物コード'!$C$4:$F$48,4,0)),"",VLOOKUP(K20,'廃棄物コード'!$C$4:$F$48,4,0))</f>
      </c>
      <c r="K20" s="94"/>
      <c r="L20" s="99"/>
      <c r="M20" s="9" t="s">
        <v>2</v>
      </c>
      <c r="N20" s="103"/>
      <c r="O20" s="101"/>
      <c r="P20" s="102"/>
      <c r="Q20" s="107">
        <f>IF(ISERROR(VLOOKUP(R20,'運搬先コード'!$C$4:$D$53,2,0)),"",VLOOKUP(R20,'運搬先コード'!$C$4:$D$53,2,0))</f>
      </c>
      <c r="R20" s="100"/>
      <c r="S20" s="101"/>
      <c r="T20" s="102"/>
      <c r="U20" s="107">
        <f>IF(ISERROR(VLOOKUP(V20,'運搬先コード'!$C$4:$D$53,2,0)),"",VLOOKUP(V20,'運搬先コード'!$C$4:$D$53,2,0))</f>
      </c>
      <c r="V20" s="100"/>
      <c r="W20" s="104"/>
      <c r="X20" s="102"/>
      <c r="Y20" s="107">
        <f>IF(ISERROR(VLOOKUP(Z20,'運搬先コード'!$C$4:$D$53,2,0)),"",VLOOKUP(Z20,'運搬先コード'!$C$4:$D$53,2,0))</f>
      </c>
      <c r="Z20" s="100"/>
      <c r="AA20" s="102"/>
      <c r="AB20" s="102"/>
      <c r="AC20" s="107">
        <f>IF(ISERROR(VLOOKUP(AD20,'運搬先コード'!$C$4:$D$53,2,0)),"",VLOOKUP(AD20,'運搬先コード'!$C$4:$D$53,2,0))</f>
      </c>
      <c r="AD20" s="100"/>
      <c r="AE20" s="102"/>
      <c r="AF20" s="102"/>
      <c r="AG20" s="107">
        <f>IF(ISERROR(VLOOKUP(AH20,'運搬先コード'!$C$4:$D$53,2,0)),"",VLOOKUP(AH20,'運搬先コード'!$C$4:$D$53,2,0))</f>
      </c>
      <c r="AH20" s="100"/>
      <c r="AI20" s="102"/>
      <c r="AJ20" s="102"/>
      <c r="AK20" s="107">
        <f>IF(ISERROR(VLOOKUP(AL20,'運搬先コード'!$C$4:$D$53,2,0)),"",VLOOKUP(AL20,'運搬先コード'!$C$4:$D$53,2,0))</f>
      </c>
      <c r="AL20" s="100"/>
    </row>
    <row r="21" spans="1:38" ht="13.5">
      <c r="A21" s="96"/>
      <c r="B21" s="97"/>
      <c r="C21" s="97"/>
      <c r="D21" s="98"/>
      <c r="E21" s="96"/>
      <c r="F21" s="96"/>
      <c r="G21" s="98"/>
      <c r="H21" s="90">
        <f>IF(ISERROR(VLOOKUP(I21,'業種コード'!$C$5:$D$103,2,0)),"",VLOOKUP(I21,'業種コード'!$C$5:$D$103,2,0))</f>
      </c>
      <c r="I21" s="94"/>
      <c r="J21" s="92">
        <f>IF(ISERROR(VLOOKUP(K21,'廃棄物コード'!$C$4:$F$48,4,0)),"",VLOOKUP(K21,'廃棄物コード'!$C$4:$F$48,4,0))</f>
      </c>
      <c r="K21" s="94"/>
      <c r="L21" s="99"/>
      <c r="M21" s="9" t="s">
        <v>2</v>
      </c>
      <c r="N21" s="103"/>
      <c r="O21" s="101"/>
      <c r="P21" s="102"/>
      <c r="Q21" s="107">
        <f>IF(ISERROR(VLOOKUP(R21,'運搬先コード'!$C$4:$D$53,2,0)),"",VLOOKUP(R21,'運搬先コード'!$C$4:$D$53,2,0))</f>
      </c>
      <c r="R21" s="100"/>
      <c r="S21" s="101"/>
      <c r="T21" s="102"/>
      <c r="U21" s="107">
        <f>IF(ISERROR(VLOOKUP(V21,'運搬先コード'!$C$4:$D$53,2,0)),"",VLOOKUP(V21,'運搬先コード'!$C$4:$D$53,2,0))</f>
      </c>
      <c r="V21" s="100"/>
      <c r="W21" s="104"/>
      <c r="X21" s="102"/>
      <c r="Y21" s="107">
        <f>IF(ISERROR(VLOOKUP(Z21,'運搬先コード'!$C$4:$D$53,2,0)),"",VLOOKUP(Z21,'運搬先コード'!$C$4:$D$53,2,0))</f>
      </c>
      <c r="Z21" s="100"/>
      <c r="AA21" s="102"/>
      <c r="AB21" s="102"/>
      <c r="AC21" s="107">
        <f>IF(ISERROR(VLOOKUP(AD21,'運搬先コード'!$C$4:$D$53,2,0)),"",VLOOKUP(AD21,'運搬先コード'!$C$4:$D$53,2,0))</f>
      </c>
      <c r="AD21" s="100"/>
      <c r="AE21" s="102"/>
      <c r="AF21" s="102"/>
      <c r="AG21" s="107">
        <f>IF(ISERROR(VLOOKUP(AH21,'運搬先コード'!$C$4:$D$53,2,0)),"",VLOOKUP(AH21,'運搬先コード'!$C$4:$D$53,2,0))</f>
      </c>
      <c r="AH21" s="100"/>
      <c r="AI21" s="102"/>
      <c r="AJ21" s="102"/>
      <c r="AK21" s="107">
        <f>IF(ISERROR(VLOOKUP(AL21,'運搬先コード'!$C$4:$D$53,2,0)),"",VLOOKUP(AL21,'運搬先コード'!$C$4:$D$53,2,0))</f>
      </c>
      <c r="AL21" s="100"/>
    </row>
    <row r="22" spans="1:38" ht="13.5">
      <c r="A22" s="96"/>
      <c r="B22" s="97"/>
      <c r="C22" s="97"/>
      <c r="D22" s="98"/>
      <c r="E22" s="96"/>
      <c r="F22" s="96"/>
      <c r="G22" s="98"/>
      <c r="H22" s="90">
        <f>IF(ISERROR(VLOOKUP(I22,'業種コード'!$C$5:$D$103,2,0)),"",VLOOKUP(I22,'業種コード'!$C$5:$D$103,2,0))</f>
      </c>
      <c r="I22" s="94"/>
      <c r="J22" s="92">
        <f>IF(ISERROR(VLOOKUP(K22,'廃棄物コード'!$C$4:$F$48,4,0)),"",VLOOKUP(K22,'廃棄物コード'!$C$4:$F$48,4,0))</f>
      </c>
      <c r="K22" s="94"/>
      <c r="L22" s="99"/>
      <c r="M22" s="9" t="s">
        <v>2</v>
      </c>
      <c r="N22" s="103"/>
      <c r="O22" s="101"/>
      <c r="P22" s="102"/>
      <c r="Q22" s="107">
        <f>IF(ISERROR(VLOOKUP(R22,'運搬先コード'!$C$4:$D$53,2,0)),"",VLOOKUP(R22,'運搬先コード'!$C$4:$D$53,2,0))</f>
      </c>
      <c r="R22" s="100"/>
      <c r="S22" s="101"/>
      <c r="T22" s="102"/>
      <c r="U22" s="107">
        <f>IF(ISERROR(VLOOKUP(V22,'運搬先コード'!$C$4:$D$53,2,0)),"",VLOOKUP(V22,'運搬先コード'!$C$4:$D$53,2,0))</f>
      </c>
      <c r="V22" s="100"/>
      <c r="W22" s="104"/>
      <c r="X22" s="102"/>
      <c r="Y22" s="107">
        <f>IF(ISERROR(VLOOKUP(Z22,'運搬先コード'!$C$4:$D$53,2,0)),"",VLOOKUP(Z22,'運搬先コード'!$C$4:$D$53,2,0))</f>
      </c>
      <c r="Z22" s="100"/>
      <c r="AA22" s="102"/>
      <c r="AB22" s="102"/>
      <c r="AC22" s="107">
        <f>IF(ISERROR(VLOOKUP(AD22,'運搬先コード'!$C$4:$D$53,2,0)),"",VLOOKUP(AD22,'運搬先コード'!$C$4:$D$53,2,0))</f>
      </c>
      <c r="AD22" s="100"/>
      <c r="AE22" s="102"/>
      <c r="AF22" s="102"/>
      <c r="AG22" s="107">
        <f>IF(ISERROR(VLOOKUP(AH22,'運搬先コード'!$C$4:$D$53,2,0)),"",VLOOKUP(AH22,'運搬先コード'!$C$4:$D$53,2,0))</f>
      </c>
      <c r="AH22" s="100"/>
      <c r="AI22" s="102"/>
      <c r="AJ22" s="102"/>
      <c r="AK22" s="107">
        <f>IF(ISERROR(VLOOKUP(AL22,'運搬先コード'!$C$4:$D$53,2,0)),"",VLOOKUP(AL22,'運搬先コード'!$C$4:$D$53,2,0))</f>
      </c>
      <c r="AL22" s="100"/>
    </row>
    <row r="23" spans="1:38" ht="13.5">
      <c r="A23" s="96"/>
      <c r="B23" s="97"/>
      <c r="C23" s="97"/>
      <c r="D23" s="98"/>
      <c r="E23" s="96"/>
      <c r="F23" s="96"/>
      <c r="G23" s="98"/>
      <c r="H23" s="90">
        <f>IF(ISERROR(VLOOKUP(I23,'業種コード'!$C$5:$D$103,2,0)),"",VLOOKUP(I23,'業種コード'!$C$5:$D$103,2,0))</f>
      </c>
      <c r="I23" s="94"/>
      <c r="J23" s="92">
        <f>IF(ISERROR(VLOOKUP(K23,'廃棄物コード'!$C$4:$F$48,4,0)),"",VLOOKUP(K23,'廃棄物コード'!$C$4:$F$48,4,0))</f>
      </c>
      <c r="K23" s="94"/>
      <c r="L23" s="99"/>
      <c r="M23" s="9" t="s">
        <v>2</v>
      </c>
      <c r="N23" s="103"/>
      <c r="O23" s="101"/>
      <c r="P23" s="102"/>
      <c r="Q23" s="107">
        <f>IF(ISERROR(VLOOKUP(R23,'運搬先コード'!$C$4:$D$53,2,0)),"",VLOOKUP(R23,'運搬先コード'!$C$4:$D$53,2,0))</f>
      </c>
      <c r="R23" s="100"/>
      <c r="S23" s="101"/>
      <c r="T23" s="102"/>
      <c r="U23" s="107">
        <f>IF(ISERROR(VLOOKUP(V23,'運搬先コード'!$C$4:$D$53,2,0)),"",VLOOKUP(V23,'運搬先コード'!$C$4:$D$53,2,0))</f>
      </c>
      <c r="V23" s="100"/>
      <c r="W23" s="104"/>
      <c r="X23" s="102"/>
      <c r="Y23" s="107">
        <f>IF(ISERROR(VLOOKUP(Z23,'運搬先コード'!$C$4:$D$53,2,0)),"",VLOOKUP(Z23,'運搬先コード'!$C$4:$D$53,2,0))</f>
      </c>
      <c r="Z23" s="100"/>
      <c r="AA23" s="102"/>
      <c r="AB23" s="102"/>
      <c r="AC23" s="107">
        <f>IF(ISERROR(VLOOKUP(AD23,'運搬先コード'!$C$4:$D$53,2,0)),"",VLOOKUP(AD23,'運搬先コード'!$C$4:$D$53,2,0))</f>
      </c>
      <c r="AD23" s="100"/>
      <c r="AE23" s="102"/>
      <c r="AF23" s="102"/>
      <c r="AG23" s="107">
        <f>IF(ISERROR(VLOOKUP(AH23,'運搬先コード'!$C$4:$D$53,2,0)),"",VLOOKUP(AH23,'運搬先コード'!$C$4:$D$53,2,0))</f>
      </c>
      <c r="AH23" s="100"/>
      <c r="AI23" s="102"/>
      <c r="AJ23" s="102"/>
      <c r="AK23" s="107">
        <f>IF(ISERROR(VLOOKUP(AL23,'運搬先コード'!$C$4:$D$53,2,0)),"",VLOOKUP(AL23,'運搬先コード'!$C$4:$D$53,2,0))</f>
      </c>
      <c r="AL23" s="100"/>
    </row>
    <row r="24" spans="1:38" ht="13.5">
      <c r="A24" s="96"/>
      <c r="B24" s="97"/>
      <c r="C24" s="97"/>
      <c r="D24" s="98"/>
      <c r="E24" s="96"/>
      <c r="F24" s="96"/>
      <c r="G24" s="98"/>
      <c r="H24" s="90">
        <f>IF(ISERROR(VLOOKUP(I24,'業種コード'!$C$5:$D$103,2,0)),"",VLOOKUP(I24,'業種コード'!$C$5:$D$103,2,0))</f>
      </c>
      <c r="I24" s="94"/>
      <c r="J24" s="92">
        <f>IF(ISERROR(VLOOKUP(K24,'廃棄物コード'!$C$4:$F$48,4,0)),"",VLOOKUP(K24,'廃棄物コード'!$C$4:$F$48,4,0))</f>
      </c>
      <c r="K24" s="94"/>
      <c r="L24" s="99"/>
      <c r="M24" s="9" t="s">
        <v>2</v>
      </c>
      <c r="N24" s="103"/>
      <c r="O24" s="101"/>
      <c r="P24" s="102"/>
      <c r="Q24" s="107">
        <f>IF(ISERROR(VLOOKUP(R24,'運搬先コード'!$C$4:$D$53,2,0)),"",VLOOKUP(R24,'運搬先コード'!$C$4:$D$53,2,0))</f>
      </c>
      <c r="R24" s="100"/>
      <c r="S24" s="101"/>
      <c r="T24" s="102"/>
      <c r="U24" s="107">
        <f>IF(ISERROR(VLOOKUP(V24,'運搬先コード'!$C$4:$D$53,2,0)),"",VLOOKUP(V24,'運搬先コード'!$C$4:$D$53,2,0))</f>
      </c>
      <c r="V24" s="100"/>
      <c r="W24" s="104"/>
      <c r="X24" s="102"/>
      <c r="Y24" s="107">
        <f>IF(ISERROR(VLOOKUP(Z24,'運搬先コード'!$C$4:$D$53,2,0)),"",VLOOKUP(Z24,'運搬先コード'!$C$4:$D$53,2,0))</f>
      </c>
      <c r="Z24" s="100"/>
      <c r="AA24" s="102"/>
      <c r="AB24" s="102"/>
      <c r="AC24" s="107">
        <f>IF(ISERROR(VLOOKUP(AD24,'運搬先コード'!$C$4:$D$53,2,0)),"",VLOOKUP(AD24,'運搬先コード'!$C$4:$D$53,2,0))</f>
      </c>
      <c r="AD24" s="100"/>
      <c r="AE24" s="102"/>
      <c r="AF24" s="102"/>
      <c r="AG24" s="107">
        <f>IF(ISERROR(VLOOKUP(AH24,'運搬先コード'!$C$4:$D$53,2,0)),"",VLOOKUP(AH24,'運搬先コード'!$C$4:$D$53,2,0))</f>
      </c>
      <c r="AH24" s="100"/>
      <c r="AI24" s="102"/>
      <c r="AJ24" s="102"/>
      <c r="AK24" s="107">
        <f>IF(ISERROR(VLOOKUP(AL24,'運搬先コード'!$C$4:$D$53,2,0)),"",VLOOKUP(AL24,'運搬先コード'!$C$4:$D$53,2,0))</f>
      </c>
      <c r="AL24" s="100"/>
    </row>
    <row r="25" spans="1:38" ht="13.5">
      <c r="A25" s="96"/>
      <c r="B25" s="97"/>
      <c r="C25" s="97"/>
      <c r="D25" s="98"/>
      <c r="E25" s="96"/>
      <c r="F25" s="96"/>
      <c r="G25" s="98"/>
      <c r="H25" s="90">
        <f>IF(ISERROR(VLOOKUP(I25,'業種コード'!$C$5:$D$103,2,0)),"",VLOOKUP(I25,'業種コード'!$C$5:$D$103,2,0))</f>
      </c>
      <c r="I25" s="94"/>
      <c r="J25" s="92">
        <f>IF(ISERROR(VLOOKUP(K25,'廃棄物コード'!$C$4:$F$48,4,0)),"",VLOOKUP(K25,'廃棄物コード'!$C$4:$F$48,4,0))</f>
      </c>
      <c r="K25" s="94"/>
      <c r="L25" s="99"/>
      <c r="M25" s="9" t="s">
        <v>2</v>
      </c>
      <c r="N25" s="103"/>
      <c r="O25" s="101"/>
      <c r="P25" s="102"/>
      <c r="Q25" s="107">
        <f>IF(ISERROR(VLOOKUP(R25,'運搬先コード'!$C$4:$D$53,2,0)),"",VLOOKUP(R25,'運搬先コード'!$C$4:$D$53,2,0))</f>
      </c>
      <c r="R25" s="100"/>
      <c r="S25" s="101"/>
      <c r="T25" s="102"/>
      <c r="U25" s="107">
        <f>IF(ISERROR(VLOOKUP(V25,'運搬先コード'!$C$4:$D$53,2,0)),"",VLOOKUP(V25,'運搬先コード'!$C$4:$D$53,2,0))</f>
      </c>
      <c r="V25" s="100"/>
      <c r="W25" s="104"/>
      <c r="X25" s="102"/>
      <c r="Y25" s="107">
        <f>IF(ISERROR(VLOOKUP(Z25,'運搬先コード'!$C$4:$D$53,2,0)),"",VLOOKUP(Z25,'運搬先コード'!$C$4:$D$53,2,0))</f>
      </c>
      <c r="Z25" s="100"/>
      <c r="AA25" s="102"/>
      <c r="AB25" s="102"/>
      <c r="AC25" s="107">
        <f>IF(ISERROR(VLOOKUP(AD25,'運搬先コード'!$C$4:$D$53,2,0)),"",VLOOKUP(AD25,'運搬先コード'!$C$4:$D$53,2,0))</f>
      </c>
      <c r="AD25" s="100"/>
      <c r="AE25" s="102"/>
      <c r="AF25" s="102"/>
      <c r="AG25" s="107">
        <f>IF(ISERROR(VLOOKUP(AH25,'運搬先コード'!$C$4:$D$53,2,0)),"",VLOOKUP(AH25,'運搬先コード'!$C$4:$D$53,2,0))</f>
      </c>
      <c r="AH25" s="100"/>
      <c r="AI25" s="102"/>
      <c r="AJ25" s="102"/>
      <c r="AK25" s="107">
        <f>IF(ISERROR(VLOOKUP(AL25,'運搬先コード'!$C$4:$D$53,2,0)),"",VLOOKUP(AL25,'運搬先コード'!$C$4:$D$53,2,0))</f>
      </c>
      <c r="AL25" s="100"/>
    </row>
    <row r="26" spans="1:38" ht="13.5">
      <c r="A26" s="96"/>
      <c r="B26" s="97"/>
      <c r="C26" s="97"/>
      <c r="D26" s="98"/>
      <c r="E26" s="96"/>
      <c r="F26" s="96"/>
      <c r="G26" s="98"/>
      <c r="H26" s="90">
        <f>IF(ISERROR(VLOOKUP(I26,'業種コード'!$C$5:$D$103,2,0)),"",VLOOKUP(I26,'業種コード'!$C$5:$D$103,2,0))</f>
      </c>
      <c r="I26" s="94"/>
      <c r="J26" s="92">
        <f>IF(ISERROR(VLOOKUP(K26,'廃棄物コード'!$C$4:$F$48,4,0)),"",VLOOKUP(K26,'廃棄物コード'!$C$4:$F$48,4,0))</f>
      </c>
      <c r="K26" s="94"/>
      <c r="L26" s="99"/>
      <c r="M26" s="9" t="s">
        <v>2</v>
      </c>
      <c r="N26" s="103"/>
      <c r="O26" s="101"/>
      <c r="P26" s="102"/>
      <c r="Q26" s="107">
        <f>IF(ISERROR(VLOOKUP(R26,'運搬先コード'!$C$4:$D$53,2,0)),"",VLOOKUP(R26,'運搬先コード'!$C$4:$D$53,2,0))</f>
      </c>
      <c r="R26" s="100"/>
      <c r="S26" s="101"/>
      <c r="T26" s="102"/>
      <c r="U26" s="107">
        <f>IF(ISERROR(VLOOKUP(V26,'運搬先コード'!$C$4:$D$53,2,0)),"",VLOOKUP(V26,'運搬先コード'!$C$4:$D$53,2,0))</f>
      </c>
      <c r="V26" s="100"/>
      <c r="W26" s="104"/>
      <c r="X26" s="102"/>
      <c r="Y26" s="107">
        <f>IF(ISERROR(VLOOKUP(Z26,'運搬先コード'!$C$4:$D$53,2,0)),"",VLOOKUP(Z26,'運搬先コード'!$C$4:$D$53,2,0))</f>
      </c>
      <c r="Z26" s="100"/>
      <c r="AA26" s="102"/>
      <c r="AB26" s="102"/>
      <c r="AC26" s="107">
        <f>IF(ISERROR(VLOOKUP(AD26,'運搬先コード'!$C$4:$D$53,2,0)),"",VLOOKUP(AD26,'運搬先コード'!$C$4:$D$53,2,0))</f>
      </c>
      <c r="AD26" s="100"/>
      <c r="AE26" s="102"/>
      <c r="AF26" s="102"/>
      <c r="AG26" s="107">
        <f>IF(ISERROR(VLOOKUP(AH26,'運搬先コード'!$C$4:$D$53,2,0)),"",VLOOKUP(AH26,'運搬先コード'!$C$4:$D$53,2,0))</f>
      </c>
      <c r="AH26" s="100"/>
      <c r="AI26" s="102"/>
      <c r="AJ26" s="102"/>
      <c r="AK26" s="107">
        <f>IF(ISERROR(VLOOKUP(AL26,'運搬先コード'!$C$4:$D$53,2,0)),"",VLOOKUP(AL26,'運搬先コード'!$C$4:$D$53,2,0))</f>
      </c>
      <c r="AL26" s="100"/>
    </row>
    <row r="27" spans="1:38" ht="13.5">
      <c r="A27" s="96"/>
      <c r="B27" s="97"/>
      <c r="C27" s="97"/>
      <c r="D27" s="98"/>
      <c r="E27" s="96"/>
      <c r="F27" s="96"/>
      <c r="G27" s="98"/>
      <c r="H27" s="90">
        <f>IF(ISERROR(VLOOKUP(I27,'業種コード'!$C$5:$D$103,2,0)),"",VLOOKUP(I27,'業種コード'!$C$5:$D$103,2,0))</f>
      </c>
      <c r="I27" s="94"/>
      <c r="J27" s="92">
        <f>IF(ISERROR(VLOOKUP(K27,'廃棄物コード'!$C$4:$F$48,4,0)),"",VLOOKUP(K27,'廃棄物コード'!$C$4:$F$48,4,0))</f>
      </c>
      <c r="K27" s="94"/>
      <c r="L27" s="99"/>
      <c r="M27" s="9" t="s">
        <v>2</v>
      </c>
      <c r="N27" s="103"/>
      <c r="O27" s="101"/>
      <c r="P27" s="102"/>
      <c r="Q27" s="107">
        <f>IF(ISERROR(VLOOKUP(R27,'運搬先コード'!$C$4:$D$53,2,0)),"",VLOOKUP(R27,'運搬先コード'!$C$4:$D$53,2,0))</f>
      </c>
      <c r="R27" s="100"/>
      <c r="S27" s="101"/>
      <c r="T27" s="102"/>
      <c r="U27" s="107">
        <f>IF(ISERROR(VLOOKUP(V27,'運搬先コード'!$C$4:$D$53,2,0)),"",VLOOKUP(V27,'運搬先コード'!$C$4:$D$53,2,0))</f>
      </c>
      <c r="V27" s="100"/>
      <c r="W27" s="104"/>
      <c r="X27" s="102"/>
      <c r="Y27" s="107">
        <f>IF(ISERROR(VLOOKUP(Z27,'運搬先コード'!$C$4:$D$53,2,0)),"",VLOOKUP(Z27,'運搬先コード'!$C$4:$D$53,2,0))</f>
      </c>
      <c r="Z27" s="100"/>
      <c r="AA27" s="102"/>
      <c r="AB27" s="102"/>
      <c r="AC27" s="107">
        <f>IF(ISERROR(VLOOKUP(AD27,'運搬先コード'!$C$4:$D$53,2,0)),"",VLOOKUP(AD27,'運搬先コード'!$C$4:$D$53,2,0))</f>
      </c>
      <c r="AD27" s="100"/>
      <c r="AE27" s="102"/>
      <c r="AF27" s="102"/>
      <c r="AG27" s="107">
        <f>IF(ISERROR(VLOOKUP(AH27,'運搬先コード'!$C$4:$D$53,2,0)),"",VLOOKUP(AH27,'運搬先コード'!$C$4:$D$53,2,0))</f>
      </c>
      <c r="AH27" s="100"/>
      <c r="AI27" s="102"/>
      <c r="AJ27" s="102"/>
      <c r="AK27" s="107">
        <f>IF(ISERROR(VLOOKUP(AL27,'運搬先コード'!$C$4:$D$53,2,0)),"",VLOOKUP(AL27,'運搬先コード'!$C$4:$D$53,2,0))</f>
      </c>
      <c r="AL27" s="100"/>
    </row>
    <row r="28" spans="1:38" ht="13.5">
      <c r="A28" s="96"/>
      <c r="B28" s="97"/>
      <c r="C28" s="97"/>
      <c r="D28" s="98"/>
      <c r="E28" s="96"/>
      <c r="F28" s="96"/>
      <c r="G28" s="98"/>
      <c r="H28" s="90">
        <f>IF(ISERROR(VLOOKUP(I28,'業種コード'!$C$5:$D$103,2,0)),"",VLOOKUP(I28,'業種コード'!$C$5:$D$103,2,0))</f>
      </c>
      <c r="I28" s="94"/>
      <c r="J28" s="92">
        <f>IF(ISERROR(VLOOKUP(K28,'廃棄物コード'!$C$4:$F$48,4,0)),"",VLOOKUP(K28,'廃棄物コード'!$C$4:$F$48,4,0))</f>
      </c>
      <c r="K28" s="94"/>
      <c r="L28" s="99"/>
      <c r="M28" s="9" t="s">
        <v>2</v>
      </c>
      <c r="N28" s="103"/>
      <c r="O28" s="101"/>
      <c r="P28" s="102"/>
      <c r="Q28" s="107">
        <f>IF(ISERROR(VLOOKUP(R28,'運搬先コード'!$C$4:$D$53,2,0)),"",VLOOKUP(R28,'運搬先コード'!$C$4:$D$53,2,0))</f>
      </c>
      <c r="R28" s="100"/>
      <c r="S28" s="101"/>
      <c r="T28" s="102"/>
      <c r="U28" s="107">
        <f>IF(ISERROR(VLOOKUP(V28,'運搬先コード'!$C$4:$D$53,2,0)),"",VLOOKUP(V28,'運搬先コード'!$C$4:$D$53,2,0))</f>
      </c>
      <c r="V28" s="100"/>
      <c r="W28" s="104"/>
      <c r="X28" s="102"/>
      <c r="Y28" s="107">
        <f>IF(ISERROR(VLOOKUP(Z28,'運搬先コード'!$C$4:$D$53,2,0)),"",VLOOKUP(Z28,'運搬先コード'!$C$4:$D$53,2,0))</f>
      </c>
      <c r="Z28" s="100"/>
      <c r="AA28" s="102"/>
      <c r="AB28" s="102"/>
      <c r="AC28" s="107">
        <f>IF(ISERROR(VLOOKUP(AD28,'運搬先コード'!$C$4:$D$53,2,0)),"",VLOOKUP(AD28,'運搬先コード'!$C$4:$D$53,2,0))</f>
      </c>
      <c r="AD28" s="100"/>
      <c r="AE28" s="102"/>
      <c r="AF28" s="102"/>
      <c r="AG28" s="107">
        <f>IF(ISERROR(VLOOKUP(AH28,'運搬先コード'!$C$4:$D$53,2,0)),"",VLOOKUP(AH28,'運搬先コード'!$C$4:$D$53,2,0))</f>
      </c>
      <c r="AH28" s="100"/>
      <c r="AI28" s="102"/>
      <c r="AJ28" s="102"/>
      <c r="AK28" s="107">
        <f>IF(ISERROR(VLOOKUP(AL28,'運搬先コード'!$C$4:$D$53,2,0)),"",VLOOKUP(AL28,'運搬先コード'!$C$4:$D$53,2,0))</f>
      </c>
      <c r="AL28" s="100"/>
    </row>
    <row r="29" spans="1:38" ht="13.5">
      <c r="A29" s="96"/>
      <c r="B29" s="97"/>
      <c r="C29" s="97"/>
      <c r="D29" s="98"/>
      <c r="E29" s="96"/>
      <c r="F29" s="96"/>
      <c r="G29" s="98"/>
      <c r="H29" s="90">
        <f>IF(ISERROR(VLOOKUP(I29,'業種コード'!$C$5:$D$103,2,0)),"",VLOOKUP(I29,'業種コード'!$C$5:$D$103,2,0))</f>
      </c>
      <c r="I29" s="94"/>
      <c r="J29" s="92">
        <f>IF(ISERROR(VLOOKUP(K29,'廃棄物コード'!$C$4:$F$48,4,0)),"",VLOOKUP(K29,'廃棄物コード'!$C$4:$F$48,4,0))</f>
      </c>
      <c r="K29" s="94"/>
      <c r="L29" s="99"/>
      <c r="M29" s="9" t="s">
        <v>2</v>
      </c>
      <c r="N29" s="103"/>
      <c r="O29" s="101"/>
      <c r="P29" s="102"/>
      <c r="Q29" s="107">
        <f>IF(ISERROR(VLOOKUP(R29,'運搬先コード'!$C$4:$D$53,2,0)),"",VLOOKUP(R29,'運搬先コード'!$C$4:$D$53,2,0))</f>
      </c>
      <c r="R29" s="100"/>
      <c r="S29" s="101"/>
      <c r="T29" s="102"/>
      <c r="U29" s="107">
        <f>IF(ISERROR(VLOOKUP(V29,'運搬先コード'!$C$4:$D$53,2,0)),"",VLOOKUP(V29,'運搬先コード'!$C$4:$D$53,2,0))</f>
      </c>
      <c r="V29" s="100"/>
      <c r="W29" s="104"/>
      <c r="X29" s="102"/>
      <c r="Y29" s="107">
        <f>IF(ISERROR(VLOOKUP(Z29,'運搬先コード'!$C$4:$D$53,2,0)),"",VLOOKUP(Z29,'運搬先コード'!$C$4:$D$53,2,0))</f>
      </c>
      <c r="Z29" s="100"/>
      <c r="AA29" s="102"/>
      <c r="AB29" s="102"/>
      <c r="AC29" s="107">
        <f>IF(ISERROR(VLOOKUP(AD29,'運搬先コード'!$C$4:$D$53,2,0)),"",VLOOKUP(AD29,'運搬先コード'!$C$4:$D$53,2,0))</f>
      </c>
      <c r="AD29" s="100"/>
      <c r="AE29" s="102"/>
      <c r="AF29" s="102"/>
      <c r="AG29" s="107">
        <f>IF(ISERROR(VLOOKUP(AH29,'運搬先コード'!$C$4:$D$53,2,0)),"",VLOOKUP(AH29,'運搬先コード'!$C$4:$D$53,2,0))</f>
      </c>
      <c r="AH29" s="100"/>
      <c r="AI29" s="102"/>
      <c r="AJ29" s="102"/>
      <c r="AK29" s="107">
        <f>IF(ISERROR(VLOOKUP(AL29,'運搬先コード'!$C$4:$D$53,2,0)),"",VLOOKUP(AL29,'運搬先コード'!$C$4:$D$53,2,0))</f>
      </c>
      <c r="AL29" s="100"/>
    </row>
    <row r="30" spans="1:38" ht="13.5">
      <c r="A30" s="96"/>
      <c r="B30" s="97"/>
      <c r="C30" s="97"/>
      <c r="D30" s="98"/>
      <c r="E30" s="96"/>
      <c r="F30" s="96"/>
      <c r="G30" s="98"/>
      <c r="H30" s="90">
        <f>IF(ISERROR(VLOOKUP(I30,'業種コード'!$C$5:$D$103,2,0)),"",VLOOKUP(I30,'業種コード'!$C$5:$D$103,2,0))</f>
      </c>
      <c r="I30" s="94"/>
      <c r="J30" s="92">
        <f>IF(ISERROR(VLOOKUP(K30,'廃棄物コード'!$C$4:$F$48,4,0)),"",VLOOKUP(K30,'廃棄物コード'!$C$4:$F$48,4,0))</f>
      </c>
      <c r="K30" s="94"/>
      <c r="L30" s="99"/>
      <c r="M30" s="9" t="s">
        <v>2</v>
      </c>
      <c r="N30" s="103"/>
      <c r="O30" s="101"/>
      <c r="P30" s="102"/>
      <c r="Q30" s="107">
        <f>IF(ISERROR(VLOOKUP(R30,'運搬先コード'!$C$4:$D$53,2,0)),"",VLOOKUP(R30,'運搬先コード'!$C$4:$D$53,2,0))</f>
      </c>
      <c r="R30" s="100"/>
      <c r="S30" s="101"/>
      <c r="T30" s="102"/>
      <c r="U30" s="107">
        <f>IF(ISERROR(VLOOKUP(V30,'運搬先コード'!$C$4:$D$53,2,0)),"",VLOOKUP(V30,'運搬先コード'!$C$4:$D$53,2,0))</f>
      </c>
      <c r="V30" s="100"/>
      <c r="W30" s="104"/>
      <c r="X30" s="102"/>
      <c r="Y30" s="107">
        <f>IF(ISERROR(VLOOKUP(Z30,'運搬先コード'!$C$4:$D$53,2,0)),"",VLOOKUP(Z30,'運搬先コード'!$C$4:$D$53,2,0))</f>
      </c>
      <c r="Z30" s="100"/>
      <c r="AA30" s="102"/>
      <c r="AB30" s="102"/>
      <c r="AC30" s="107">
        <f>IF(ISERROR(VLOOKUP(AD30,'運搬先コード'!$C$4:$D$53,2,0)),"",VLOOKUP(AD30,'運搬先コード'!$C$4:$D$53,2,0))</f>
      </c>
      <c r="AD30" s="100"/>
      <c r="AE30" s="102"/>
      <c r="AF30" s="102"/>
      <c r="AG30" s="107">
        <f>IF(ISERROR(VLOOKUP(AH30,'運搬先コード'!$C$4:$D$53,2,0)),"",VLOOKUP(AH30,'運搬先コード'!$C$4:$D$53,2,0))</f>
      </c>
      <c r="AH30" s="100"/>
      <c r="AI30" s="102"/>
      <c r="AJ30" s="102"/>
      <c r="AK30" s="107">
        <f>IF(ISERROR(VLOOKUP(AL30,'運搬先コード'!$C$4:$D$53,2,0)),"",VLOOKUP(AL30,'運搬先コード'!$C$4:$D$53,2,0))</f>
      </c>
      <c r="AL30" s="100"/>
    </row>
    <row r="31" spans="1:38" ht="13.5">
      <c r="A31" s="96"/>
      <c r="B31" s="97"/>
      <c r="C31" s="97"/>
      <c r="D31" s="98"/>
      <c r="E31" s="96"/>
      <c r="F31" s="96"/>
      <c r="G31" s="98"/>
      <c r="H31" s="90">
        <f>IF(ISERROR(VLOOKUP(I31,'業種コード'!$C$5:$D$103,2,0)),"",VLOOKUP(I31,'業種コード'!$C$5:$D$103,2,0))</f>
      </c>
      <c r="I31" s="94"/>
      <c r="J31" s="92">
        <f>IF(ISERROR(VLOOKUP(K31,'廃棄物コード'!$C$4:$F$48,4,0)),"",VLOOKUP(K31,'廃棄物コード'!$C$4:$F$48,4,0))</f>
      </c>
      <c r="K31" s="94"/>
      <c r="L31" s="99"/>
      <c r="M31" s="9" t="s">
        <v>2</v>
      </c>
      <c r="N31" s="103"/>
      <c r="O31" s="101"/>
      <c r="P31" s="102"/>
      <c r="Q31" s="107">
        <f>IF(ISERROR(VLOOKUP(R31,'運搬先コード'!$C$4:$D$53,2,0)),"",VLOOKUP(R31,'運搬先コード'!$C$4:$D$53,2,0))</f>
      </c>
      <c r="R31" s="100"/>
      <c r="S31" s="101"/>
      <c r="T31" s="102"/>
      <c r="U31" s="107">
        <f>IF(ISERROR(VLOOKUP(V31,'運搬先コード'!$C$4:$D$53,2,0)),"",VLOOKUP(V31,'運搬先コード'!$C$4:$D$53,2,0))</f>
      </c>
      <c r="V31" s="100"/>
      <c r="W31" s="104"/>
      <c r="X31" s="102"/>
      <c r="Y31" s="107">
        <f>IF(ISERROR(VLOOKUP(Z31,'運搬先コード'!$C$4:$D$53,2,0)),"",VLOOKUP(Z31,'運搬先コード'!$C$4:$D$53,2,0))</f>
      </c>
      <c r="Z31" s="100"/>
      <c r="AA31" s="102"/>
      <c r="AB31" s="102"/>
      <c r="AC31" s="107">
        <f>IF(ISERROR(VLOOKUP(AD31,'運搬先コード'!$C$4:$D$53,2,0)),"",VLOOKUP(AD31,'運搬先コード'!$C$4:$D$53,2,0))</f>
      </c>
      <c r="AD31" s="100"/>
      <c r="AE31" s="102"/>
      <c r="AF31" s="102"/>
      <c r="AG31" s="107">
        <f>IF(ISERROR(VLOOKUP(AH31,'運搬先コード'!$C$4:$D$53,2,0)),"",VLOOKUP(AH31,'運搬先コード'!$C$4:$D$53,2,0))</f>
      </c>
      <c r="AH31" s="100"/>
      <c r="AI31" s="102"/>
      <c r="AJ31" s="102"/>
      <c r="AK31" s="107">
        <f>IF(ISERROR(VLOOKUP(AL31,'運搬先コード'!$C$4:$D$53,2,0)),"",VLOOKUP(AL31,'運搬先コード'!$C$4:$D$53,2,0))</f>
      </c>
      <c r="AL31" s="100"/>
    </row>
    <row r="32" spans="1:38" ht="13.5">
      <c r="A32" s="96"/>
      <c r="B32" s="97"/>
      <c r="C32" s="97"/>
      <c r="D32" s="98"/>
      <c r="E32" s="96"/>
      <c r="F32" s="96"/>
      <c r="G32" s="98"/>
      <c r="H32" s="90">
        <f>IF(ISERROR(VLOOKUP(I32,'業種コード'!$C$5:$D$103,2,0)),"",VLOOKUP(I32,'業種コード'!$C$5:$D$103,2,0))</f>
      </c>
      <c r="I32" s="94"/>
      <c r="J32" s="92">
        <f>IF(ISERROR(VLOOKUP(K32,'廃棄物コード'!$C$4:$F$48,4,0)),"",VLOOKUP(K32,'廃棄物コード'!$C$4:$F$48,4,0))</f>
      </c>
      <c r="K32" s="94"/>
      <c r="L32" s="99"/>
      <c r="M32" s="9" t="s">
        <v>2</v>
      </c>
      <c r="N32" s="103"/>
      <c r="O32" s="101"/>
      <c r="P32" s="102"/>
      <c r="Q32" s="107">
        <f>IF(ISERROR(VLOOKUP(R32,'運搬先コード'!$C$4:$D$53,2,0)),"",VLOOKUP(R32,'運搬先コード'!$C$4:$D$53,2,0))</f>
      </c>
      <c r="R32" s="100"/>
      <c r="S32" s="101"/>
      <c r="T32" s="102"/>
      <c r="U32" s="107">
        <f>IF(ISERROR(VLOOKUP(V32,'運搬先コード'!$C$4:$D$53,2,0)),"",VLOOKUP(V32,'運搬先コード'!$C$4:$D$53,2,0))</f>
      </c>
      <c r="V32" s="100"/>
      <c r="W32" s="104"/>
      <c r="X32" s="102"/>
      <c r="Y32" s="107">
        <f>IF(ISERROR(VLOOKUP(Z32,'運搬先コード'!$C$4:$D$53,2,0)),"",VLOOKUP(Z32,'運搬先コード'!$C$4:$D$53,2,0))</f>
      </c>
      <c r="Z32" s="100"/>
      <c r="AA32" s="102"/>
      <c r="AB32" s="102"/>
      <c r="AC32" s="107">
        <f>IF(ISERROR(VLOOKUP(AD32,'運搬先コード'!$C$4:$D$53,2,0)),"",VLOOKUP(AD32,'運搬先コード'!$C$4:$D$53,2,0))</f>
      </c>
      <c r="AD32" s="100"/>
      <c r="AE32" s="102"/>
      <c r="AF32" s="102"/>
      <c r="AG32" s="107">
        <f>IF(ISERROR(VLOOKUP(AH32,'運搬先コード'!$C$4:$D$53,2,0)),"",VLOOKUP(AH32,'運搬先コード'!$C$4:$D$53,2,0))</f>
      </c>
      <c r="AH32" s="100"/>
      <c r="AI32" s="102"/>
      <c r="AJ32" s="102"/>
      <c r="AK32" s="107">
        <f>IF(ISERROR(VLOOKUP(AL32,'運搬先コード'!$C$4:$D$53,2,0)),"",VLOOKUP(AL32,'運搬先コード'!$C$4:$D$53,2,0))</f>
      </c>
      <c r="AL32" s="100"/>
    </row>
    <row r="33" spans="1:38" ht="13.5">
      <c r="A33" s="96"/>
      <c r="B33" s="97"/>
      <c r="C33" s="97"/>
      <c r="D33" s="98"/>
      <c r="E33" s="96"/>
      <c r="F33" s="96"/>
      <c r="G33" s="98"/>
      <c r="H33" s="90">
        <f>IF(ISERROR(VLOOKUP(I33,'業種コード'!$C$5:$D$103,2,0)),"",VLOOKUP(I33,'業種コード'!$C$5:$D$103,2,0))</f>
      </c>
      <c r="I33" s="94"/>
      <c r="J33" s="92">
        <f>IF(ISERROR(VLOOKUP(K33,'廃棄物コード'!$C$4:$F$48,4,0)),"",VLOOKUP(K33,'廃棄物コード'!$C$4:$F$48,4,0))</f>
      </c>
      <c r="K33" s="94"/>
      <c r="L33" s="99"/>
      <c r="M33" s="9" t="s">
        <v>2</v>
      </c>
      <c r="N33" s="103"/>
      <c r="O33" s="101"/>
      <c r="P33" s="102"/>
      <c r="Q33" s="107">
        <f>IF(ISERROR(VLOOKUP(R33,'運搬先コード'!$C$4:$D$53,2,0)),"",VLOOKUP(R33,'運搬先コード'!$C$4:$D$53,2,0))</f>
      </c>
      <c r="R33" s="100"/>
      <c r="S33" s="101"/>
      <c r="T33" s="102"/>
      <c r="U33" s="107">
        <f>IF(ISERROR(VLOOKUP(V33,'運搬先コード'!$C$4:$D$53,2,0)),"",VLOOKUP(V33,'運搬先コード'!$C$4:$D$53,2,0))</f>
      </c>
      <c r="V33" s="100"/>
      <c r="W33" s="104"/>
      <c r="X33" s="102"/>
      <c r="Y33" s="107">
        <f>IF(ISERROR(VLOOKUP(Z33,'運搬先コード'!$C$4:$D$53,2,0)),"",VLOOKUP(Z33,'運搬先コード'!$C$4:$D$53,2,0))</f>
      </c>
      <c r="Z33" s="100"/>
      <c r="AA33" s="102"/>
      <c r="AB33" s="102"/>
      <c r="AC33" s="107">
        <f>IF(ISERROR(VLOOKUP(AD33,'運搬先コード'!$C$4:$D$53,2,0)),"",VLOOKUP(AD33,'運搬先コード'!$C$4:$D$53,2,0))</f>
      </c>
      <c r="AD33" s="100"/>
      <c r="AE33" s="102"/>
      <c r="AF33" s="102"/>
      <c r="AG33" s="107">
        <f>IF(ISERROR(VLOOKUP(AH33,'運搬先コード'!$C$4:$D$53,2,0)),"",VLOOKUP(AH33,'運搬先コード'!$C$4:$D$53,2,0))</f>
      </c>
      <c r="AH33" s="100"/>
      <c r="AI33" s="102"/>
      <c r="AJ33" s="102"/>
      <c r="AK33" s="107">
        <f>IF(ISERROR(VLOOKUP(AL33,'運搬先コード'!$C$4:$D$53,2,0)),"",VLOOKUP(AL33,'運搬先コード'!$C$4:$D$53,2,0))</f>
      </c>
      <c r="AL33" s="100"/>
    </row>
    <row r="34" spans="1:38" ht="13.5">
      <c r="A34" s="96"/>
      <c r="B34" s="97"/>
      <c r="C34" s="97"/>
      <c r="D34" s="98"/>
      <c r="E34" s="96"/>
      <c r="F34" s="96"/>
      <c r="G34" s="98"/>
      <c r="H34" s="90">
        <f>IF(ISERROR(VLOOKUP(I34,'業種コード'!$C$5:$D$103,2,0)),"",VLOOKUP(I34,'業種コード'!$C$5:$D$103,2,0))</f>
      </c>
      <c r="I34" s="94"/>
      <c r="J34" s="92">
        <f>IF(ISERROR(VLOOKUP(K34,'廃棄物コード'!$C$4:$F$48,4,0)),"",VLOOKUP(K34,'廃棄物コード'!$C$4:$F$48,4,0))</f>
      </c>
      <c r="K34" s="94"/>
      <c r="L34" s="99"/>
      <c r="M34" s="9" t="s">
        <v>2</v>
      </c>
      <c r="N34" s="103"/>
      <c r="O34" s="101"/>
      <c r="P34" s="102"/>
      <c r="Q34" s="107">
        <f>IF(ISERROR(VLOOKUP(R34,'運搬先コード'!$C$4:$D$53,2,0)),"",VLOOKUP(R34,'運搬先コード'!$C$4:$D$53,2,0))</f>
      </c>
      <c r="R34" s="100"/>
      <c r="S34" s="101"/>
      <c r="T34" s="102"/>
      <c r="U34" s="107">
        <f>IF(ISERROR(VLOOKUP(V34,'運搬先コード'!$C$4:$D$53,2,0)),"",VLOOKUP(V34,'運搬先コード'!$C$4:$D$53,2,0))</f>
      </c>
      <c r="V34" s="100"/>
      <c r="W34" s="104"/>
      <c r="X34" s="102"/>
      <c r="Y34" s="107">
        <f>IF(ISERROR(VLOOKUP(Z34,'運搬先コード'!$C$4:$D$53,2,0)),"",VLOOKUP(Z34,'運搬先コード'!$C$4:$D$53,2,0))</f>
      </c>
      <c r="Z34" s="100"/>
      <c r="AA34" s="102"/>
      <c r="AB34" s="102"/>
      <c r="AC34" s="107">
        <f>IF(ISERROR(VLOOKUP(AD34,'運搬先コード'!$C$4:$D$53,2,0)),"",VLOOKUP(AD34,'運搬先コード'!$C$4:$D$53,2,0))</f>
      </c>
      <c r="AD34" s="100"/>
      <c r="AE34" s="102"/>
      <c r="AF34" s="102"/>
      <c r="AG34" s="107">
        <f>IF(ISERROR(VLOOKUP(AH34,'運搬先コード'!$C$4:$D$53,2,0)),"",VLOOKUP(AH34,'運搬先コード'!$C$4:$D$53,2,0))</f>
      </c>
      <c r="AH34" s="100"/>
      <c r="AI34" s="102"/>
      <c r="AJ34" s="102"/>
      <c r="AK34" s="107">
        <f>IF(ISERROR(VLOOKUP(AL34,'運搬先コード'!$C$4:$D$53,2,0)),"",VLOOKUP(AL34,'運搬先コード'!$C$4:$D$53,2,0))</f>
      </c>
      <c r="AL34" s="100"/>
    </row>
    <row r="35" spans="1:38" ht="13.5">
      <c r="A35" s="96"/>
      <c r="B35" s="97"/>
      <c r="C35" s="97"/>
      <c r="D35" s="98"/>
      <c r="E35" s="96"/>
      <c r="F35" s="96"/>
      <c r="G35" s="98"/>
      <c r="H35" s="90">
        <f>IF(ISERROR(VLOOKUP(I35,'業種コード'!$C$5:$D$103,2,0)),"",VLOOKUP(I35,'業種コード'!$C$5:$D$103,2,0))</f>
      </c>
      <c r="I35" s="94"/>
      <c r="J35" s="92">
        <f>IF(ISERROR(VLOOKUP(K35,'廃棄物コード'!$C$4:$F$48,4,0)),"",VLOOKUP(K35,'廃棄物コード'!$C$4:$F$48,4,0))</f>
      </c>
      <c r="K35" s="94"/>
      <c r="L35" s="99"/>
      <c r="M35" s="9" t="s">
        <v>2</v>
      </c>
      <c r="N35" s="103"/>
      <c r="O35" s="101"/>
      <c r="P35" s="102"/>
      <c r="Q35" s="107">
        <f>IF(ISERROR(VLOOKUP(R35,'運搬先コード'!$C$4:$D$53,2,0)),"",VLOOKUP(R35,'運搬先コード'!$C$4:$D$53,2,0))</f>
      </c>
      <c r="R35" s="100"/>
      <c r="S35" s="101"/>
      <c r="T35" s="102"/>
      <c r="U35" s="107">
        <f>IF(ISERROR(VLOOKUP(V35,'運搬先コード'!$C$4:$D$53,2,0)),"",VLOOKUP(V35,'運搬先コード'!$C$4:$D$53,2,0))</f>
      </c>
      <c r="V35" s="100"/>
      <c r="W35" s="104"/>
      <c r="X35" s="102"/>
      <c r="Y35" s="107">
        <f>IF(ISERROR(VLOOKUP(Z35,'運搬先コード'!$C$4:$D$53,2,0)),"",VLOOKUP(Z35,'運搬先コード'!$C$4:$D$53,2,0))</f>
      </c>
      <c r="Z35" s="100"/>
      <c r="AA35" s="102"/>
      <c r="AB35" s="102"/>
      <c r="AC35" s="107">
        <f>IF(ISERROR(VLOOKUP(AD35,'運搬先コード'!$C$4:$D$53,2,0)),"",VLOOKUP(AD35,'運搬先コード'!$C$4:$D$53,2,0))</f>
      </c>
      <c r="AD35" s="100"/>
      <c r="AE35" s="102"/>
      <c r="AF35" s="102"/>
      <c r="AG35" s="107">
        <f>IF(ISERROR(VLOOKUP(AH35,'運搬先コード'!$C$4:$D$53,2,0)),"",VLOOKUP(AH35,'運搬先コード'!$C$4:$D$53,2,0))</f>
      </c>
      <c r="AH35" s="100"/>
      <c r="AI35" s="102"/>
      <c r="AJ35" s="102"/>
      <c r="AK35" s="107">
        <f>IF(ISERROR(VLOOKUP(AL35,'運搬先コード'!$C$4:$D$53,2,0)),"",VLOOKUP(AL35,'運搬先コード'!$C$4:$D$53,2,0))</f>
      </c>
      <c r="AL35" s="100"/>
    </row>
    <row r="36" spans="1:38" ht="13.5">
      <c r="A36" s="96"/>
      <c r="B36" s="97"/>
      <c r="C36" s="97"/>
      <c r="D36" s="98"/>
      <c r="E36" s="96"/>
      <c r="F36" s="96"/>
      <c r="G36" s="98"/>
      <c r="H36" s="90">
        <f>IF(ISERROR(VLOOKUP(I36,'業種コード'!$C$5:$D$103,2,0)),"",VLOOKUP(I36,'業種コード'!$C$5:$D$103,2,0))</f>
      </c>
      <c r="I36" s="94"/>
      <c r="J36" s="92">
        <f>IF(ISERROR(VLOOKUP(K36,'廃棄物コード'!$C$4:$F$48,4,0)),"",VLOOKUP(K36,'廃棄物コード'!$C$4:$F$48,4,0))</f>
      </c>
      <c r="K36" s="94"/>
      <c r="L36" s="99"/>
      <c r="M36" s="9" t="s">
        <v>2</v>
      </c>
      <c r="N36" s="103"/>
      <c r="O36" s="101"/>
      <c r="P36" s="102"/>
      <c r="Q36" s="107">
        <f>IF(ISERROR(VLOOKUP(R36,'運搬先コード'!$C$4:$D$53,2,0)),"",VLOOKUP(R36,'運搬先コード'!$C$4:$D$53,2,0))</f>
      </c>
      <c r="R36" s="100"/>
      <c r="S36" s="101"/>
      <c r="T36" s="102"/>
      <c r="U36" s="107">
        <f>IF(ISERROR(VLOOKUP(V36,'運搬先コード'!$C$4:$D$53,2,0)),"",VLOOKUP(V36,'運搬先コード'!$C$4:$D$53,2,0))</f>
      </c>
      <c r="V36" s="100"/>
      <c r="W36" s="104"/>
      <c r="X36" s="102"/>
      <c r="Y36" s="107">
        <f>IF(ISERROR(VLOOKUP(Z36,'運搬先コード'!$C$4:$D$53,2,0)),"",VLOOKUP(Z36,'運搬先コード'!$C$4:$D$53,2,0))</f>
      </c>
      <c r="Z36" s="100"/>
      <c r="AA36" s="102"/>
      <c r="AB36" s="102"/>
      <c r="AC36" s="107">
        <f>IF(ISERROR(VLOOKUP(AD36,'運搬先コード'!$C$4:$D$53,2,0)),"",VLOOKUP(AD36,'運搬先コード'!$C$4:$D$53,2,0))</f>
      </c>
      <c r="AD36" s="100"/>
      <c r="AE36" s="102"/>
      <c r="AF36" s="102"/>
      <c r="AG36" s="107">
        <f>IF(ISERROR(VLOOKUP(AH36,'運搬先コード'!$C$4:$D$53,2,0)),"",VLOOKUP(AH36,'運搬先コード'!$C$4:$D$53,2,0))</f>
      </c>
      <c r="AH36" s="100"/>
      <c r="AI36" s="102"/>
      <c r="AJ36" s="102"/>
      <c r="AK36" s="107">
        <f>IF(ISERROR(VLOOKUP(AL36,'運搬先コード'!$C$4:$D$53,2,0)),"",VLOOKUP(AL36,'運搬先コード'!$C$4:$D$53,2,0))</f>
      </c>
      <c r="AL36" s="100"/>
    </row>
    <row r="37" spans="1:38" ht="13.5">
      <c r="A37" s="96"/>
      <c r="B37" s="97"/>
      <c r="C37" s="97"/>
      <c r="D37" s="98"/>
      <c r="E37" s="96"/>
      <c r="F37" s="96"/>
      <c r="G37" s="98"/>
      <c r="H37" s="90">
        <f>IF(ISERROR(VLOOKUP(I37,'業種コード'!$C$5:$D$103,2,0)),"",VLOOKUP(I37,'業種コード'!$C$5:$D$103,2,0))</f>
      </c>
      <c r="I37" s="94"/>
      <c r="J37" s="92">
        <f>IF(ISERROR(VLOOKUP(K37,'廃棄物コード'!$C$4:$F$48,4,0)),"",VLOOKUP(K37,'廃棄物コード'!$C$4:$F$48,4,0))</f>
      </c>
      <c r="K37" s="94"/>
      <c r="L37" s="99"/>
      <c r="M37" s="9" t="s">
        <v>2</v>
      </c>
      <c r="N37" s="103"/>
      <c r="O37" s="101"/>
      <c r="P37" s="102"/>
      <c r="Q37" s="107">
        <f>IF(ISERROR(VLOOKUP(R37,'運搬先コード'!$C$4:$D$53,2,0)),"",VLOOKUP(R37,'運搬先コード'!$C$4:$D$53,2,0))</f>
      </c>
      <c r="R37" s="100"/>
      <c r="S37" s="101"/>
      <c r="T37" s="102"/>
      <c r="U37" s="107">
        <f>IF(ISERROR(VLOOKUP(V37,'運搬先コード'!$C$4:$D$53,2,0)),"",VLOOKUP(V37,'運搬先コード'!$C$4:$D$53,2,0))</f>
      </c>
      <c r="V37" s="100"/>
      <c r="W37" s="104"/>
      <c r="X37" s="102"/>
      <c r="Y37" s="107">
        <f>IF(ISERROR(VLOOKUP(Z37,'運搬先コード'!$C$4:$D$53,2,0)),"",VLOOKUP(Z37,'運搬先コード'!$C$4:$D$53,2,0))</f>
      </c>
      <c r="Z37" s="100"/>
      <c r="AA37" s="102"/>
      <c r="AB37" s="102"/>
      <c r="AC37" s="107">
        <f>IF(ISERROR(VLOOKUP(AD37,'運搬先コード'!$C$4:$D$53,2,0)),"",VLOOKUP(AD37,'運搬先コード'!$C$4:$D$53,2,0))</f>
      </c>
      <c r="AD37" s="100"/>
      <c r="AE37" s="102"/>
      <c r="AF37" s="102"/>
      <c r="AG37" s="107">
        <f>IF(ISERROR(VLOOKUP(AH37,'運搬先コード'!$C$4:$D$53,2,0)),"",VLOOKUP(AH37,'運搬先コード'!$C$4:$D$53,2,0))</f>
      </c>
      <c r="AH37" s="100"/>
      <c r="AI37" s="102"/>
      <c r="AJ37" s="102"/>
      <c r="AK37" s="107">
        <f>IF(ISERROR(VLOOKUP(AL37,'運搬先コード'!$C$4:$D$53,2,0)),"",VLOOKUP(AL37,'運搬先コード'!$C$4:$D$53,2,0))</f>
      </c>
      <c r="AL37" s="100"/>
    </row>
    <row r="38" spans="1:38" ht="13.5">
      <c r="A38" s="96"/>
      <c r="B38" s="97"/>
      <c r="C38" s="97"/>
      <c r="D38" s="98"/>
      <c r="E38" s="96"/>
      <c r="F38" s="96"/>
      <c r="G38" s="98"/>
      <c r="H38" s="90">
        <f>IF(ISERROR(VLOOKUP(I38,'業種コード'!$C$5:$D$103,2,0)),"",VLOOKUP(I38,'業種コード'!$C$5:$D$103,2,0))</f>
      </c>
      <c r="I38" s="94"/>
      <c r="J38" s="92">
        <f>IF(ISERROR(VLOOKUP(K38,'廃棄物コード'!$C$4:$F$48,4,0)),"",VLOOKUP(K38,'廃棄物コード'!$C$4:$F$48,4,0))</f>
      </c>
      <c r="K38" s="94"/>
      <c r="L38" s="99"/>
      <c r="M38" s="9" t="s">
        <v>2</v>
      </c>
      <c r="N38" s="103"/>
      <c r="O38" s="101"/>
      <c r="P38" s="102"/>
      <c r="Q38" s="107">
        <f>IF(ISERROR(VLOOKUP(R38,'運搬先コード'!$C$4:$D$53,2,0)),"",VLOOKUP(R38,'運搬先コード'!$C$4:$D$53,2,0))</f>
      </c>
      <c r="R38" s="100"/>
      <c r="S38" s="101"/>
      <c r="T38" s="102"/>
      <c r="U38" s="107">
        <f>IF(ISERROR(VLOOKUP(V38,'運搬先コード'!$C$4:$D$53,2,0)),"",VLOOKUP(V38,'運搬先コード'!$C$4:$D$53,2,0))</f>
      </c>
      <c r="V38" s="100"/>
      <c r="W38" s="104"/>
      <c r="X38" s="102"/>
      <c r="Y38" s="107">
        <f>IF(ISERROR(VLOOKUP(Z38,'運搬先コード'!$C$4:$D$53,2,0)),"",VLOOKUP(Z38,'運搬先コード'!$C$4:$D$53,2,0))</f>
      </c>
      <c r="Z38" s="100"/>
      <c r="AA38" s="102"/>
      <c r="AB38" s="102"/>
      <c r="AC38" s="107">
        <f>IF(ISERROR(VLOOKUP(AD38,'運搬先コード'!$C$4:$D$53,2,0)),"",VLOOKUP(AD38,'運搬先コード'!$C$4:$D$53,2,0))</f>
      </c>
      <c r="AD38" s="100"/>
      <c r="AE38" s="102"/>
      <c r="AF38" s="102"/>
      <c r="AG38" s="107">
        <f>IF(ISERROR(VLOOKUP(AH38,'運搬先コード'!$C$4:$D$53,2,0)),"",VLOOKUP(AH38,'運搬先コード'!$C$4:$D$53,2,0))</f>
      </c>
      <c r="AH38" s="100"/>
      <c r="AI38" s="102"/>
      <c r="AJ38" s="102"/>
      <c r="AK38" s="107">
        <f>IF(ISERROR(VLOOKUP(AL38,'運搬先コード'!$C$4:$D$53,2,0)),"",VLOOKUP(AL38,'運搬先コード'!$C$4:$D$53,2,0))</f>
      </c>
      <c r="AL38" s="100"/>
    </row>
    <row r="39" spans="1:38" ht="13.5">
      <c r="A39" s="96"/>
      <c r="B39" s="97"/>
      <c r="C39" s="97"/>
      <c r="D39" s="98"/>
      <c r="E39" s="96"/>
      <c r="F39" s="96"/>
      <c r="G39" s="98"/>
      <c r="H39" s="90">
        <f>IF(ISERROR(VLOOKUP(I39,'業種コード'!$C$5:$D$103,2,0)),"",VLOOKUP(I39,'業種コード'!$C$5:$D$103,2,0))</f>
      </c>
      <c r="I39" s="94"/>
      <c r="J39" s="92">
        <f>IF(ISERROR(VLOOKUP(K39,'廃棄物コード'!$C$4:$F$48,4,0)),"",VLOOKUP(K39,'廃棄物コード'!$C$4:$F$48,4,0))</f>
      </c>
      <c r="K39" s="94"/>
      <c r="L39" s="99"/>
      <c r="M39" s="9" t="s">
        <v>2</v>
      </c>
      <c r="N39" s="103"/>
      <c r="O39" s="101"/>
      <c r="P39" s="102"/>
      <c r="Q39" s="107">
        <f>IF(ISERROR(VLOOKUP(R39,'運搬先コード'!$C$4:$D$53,2,0)),"",VLOOKUP(R39,'運搬先コード'!$C$4:$D$53,2,0))</f>
      </c>
      <c r="R39" s="100"/>
      <c r="S39" s="101"/>
      <c r="T39" s="102"/>
      <c r="U39" s="107">
        <f>IF(ISERROR(VLOOKUP(V39,'運搬先コード'!$C$4:$D$53,2,0)),"",VLOOKUP(V39,'運搬先コード'!$C$4:$D$53,2,0))</f>
      </c>
      <c r="V39" s="100"/>
      <c r="W39" s="104"/>
      <c r="X39" s="102"/>
      <c r="Y39" s="107">
        <f>IF(ISERROR(VLOOKUP(Z39,'運搬先コード'!$C$4:$D$53,2,0)),"",VLOOKUP(Z39,'運搬先コード'!$C$4:$D$53,2,0))</f>
      </c>
      <c r="Z39" s="100"/>
      <c r="AA39" s="102"/>
      <c r="AB39" s="102"/>
      <c r="AC39" s="107">
        <f>IF(ISERROR(VLOOKUP(AD39,'運搬先コード'!$C$4:$D$53,2,0)),"",VLOOKUP(AD39,'運搬先コード'!$C$4:$D$53,2,0))</f>
      </c>
      <c r="AD39" s="100"/>
      <c r="AE39" s="102"/>
      <c r="AF39" s="102"/>
      <c r="AG39" s="107">
        <f>IF(ISERROR(VLOOKUP(AH39,'運搬先コード'!$C$4:$D$53,2,0)),"",VLOOKUP(AH39,'運搬先コード'!$C$4:$D$53,2,0))</f>
      </c>
      <c r="AH39" s="100"/>
      <c r="AI39" s="102"/>
      <c r="AJ39" s="102"/>
      <c r="AK39" s="107">
        <f>IF(ISERROR(VLOOKUP(AL39,'運搬先コード'!$C$4:$D$53,2,0)),"",VLOOKUP(AL39,'運搬先コード'!$C$4:$D$53,2,0))</f>
      </c>
      <c r="AL39" s="100"/>
    </row>
    <row r="40" spans="1:38" ht="13.5">
      <c r="A40" s="96"/>
      <c r="B40" s="97"/>
      <c r="C40" s="97"/>
      <c r="D40" s="98"/>
      <c r="E40" s="96"/>
      <c r="F40" s="96"/>
      <c r="G40" s="98"/>
      <c r="H40" s="90">
        <f>IF(ISERROR(VLOOKUP(I40,'業種コード'!$C$5:$D$103,2,0)),"",VLOOKUP(I40,'業種コード'!$C$5:$D$103,2,0))</f>
      </c>
      <c r="I40" s="94"/>
      <c r="J40" s="92">
        <f>IF(ISERROR(VLOOKUP(K40,'廃棄物コード'!$C$4:$F$48,4,0)),"",VLOOKUP(K40,'廃棄物コード'!$C$4:$F$48,4,0))</f>
      </c>
      <c r="K40" s="94"/>
      <c r="L40" s="99"/>
      <c r="M40" s="9" t="s">
        <v>2</v>
      </c>
      <c r="N40" s="103"/>
      <c r="O40" s="101"/>
      <c r="P40" s="102"/>
      <c r="Q40" s="107">
        <f>IF(ISERROR(VLOOKUP(R40,'運搬先コード'!$C$4:$D$53,2,0)),"",VLOOKUP(R40,'運搬先コード'!$C$4:$D$53,2,0))</f>
      </c>
      <c r="R40" s="100"/>
      <c r="S40" s="101"/>
      <c r="T40" s="102"/>
      <c r="U40" s="107">
        <f>IF(ISERROR(VLOOKUP(V40,'運搬先コード'!$C$4:$D$53,2,0)),"",VLOOKUP(V40,'運搬先コード'!$C$4:$D$53,2,0))</f>
      </c>
      <c r="V40" s="100"/>
      <c r="W40" s="104"/>
      <c r="X40" s="102"/>
      <c r="Y40" s="107">
        <f>IF(ISERROR(VLOOKUP(Z40,'運搬先コード'!$C$4:$D$53,2,0)),"",VLOOKUP(Z40,'運搬先コード'!$C$4:$D$53,2,0))</f>
      </c>
      <c r="Z40" s="100"/>
      <c r="AA40" s="102"/>
      <c r="AB40" s="102"/>
      <c r="AC40" s="107">
        <f>IF(ISERROR(VLOOKUP(AD40,'運搬先コード'!$C$4:$D$53,2,0)),"",VLOOKUP(AD40,'運搬先コード'!$C$4:$D$53,2,0))</f>
      </c>
      <c r="AD40" s="100"/>
      <c r="AE40" s="102"/>
      <c r="AF40" s="102"/>
      <c r="AG40" s="107">
        <f>IF(ISERROR(VLOOKUP(AH40,'運搬先コード'!$C$4:$D$53,2,0)),"",VLOOKUP(AH40,'運搬先コード'!$C$4:$D$53,2,0))</f>
      </c>
      <c r="AH40" s="100"/>
      <c r="AI40" s="102"/>
      <c r="AJ40" s="102"/>
      <c r="AK40" s="107">
        <f>IF(ISERROR(VLOOKUP(AL40,'運搬先コード'!$C$4:$D$53,2,0)),"",VLOOKUP(AL40,'運搬先コード'!$C$4:$D$53,2,0))</f>
      </c>
      <c r="AL40" s="100"/>
    </row>
    <row r="41" spans="1:38" ht="13.5">
      <c r="A41" s="96"/>
      <c r="B41" s="97"/>
      <c r="C41" s="97"/>
      <c r="D41" s="98"/>
      <c r="E41" s="96"/>
      <c r="F41" s="96"/>
      <c r="G41" s="98"/>
      <c r="H41" s="90">
        <f>IF(ISERROR(VLOOKUP(I41,'業種コード'!$C$5:$D$103,2,0)),"",VLOOKUP(I41,'業種コード'!$C$5:$D$103,2,0))</f>
      </c>
      <c r="I41" s="94"/>
      <c r="J41" s="92">
        <f>IF(ISERROR(VLOOKUP(K41,'廃棄物コード'!$C$4:$F$48,4,0)),"",VLOOKUP(K41,'廃棄物コード'!$C$4:$F$48,4,0))</f>
      </c>
      <c r="K41" s="94"/>
      <c r="L41" s="99"/>
      <c r="M41" s="9" t="s">
        <v>2</v>
      </c>
      <c r="N41" s="103"/>
      <c r="O41" s="101"/>
      <c r="P41" s="102"/>
      <c r="Q41" s="107">
        <f>IF(ISERROR(VLOOKUP(R41,'運搬先コード'!$C$4:$D$53,2,0)),"",VLOOKUP(R41,'運搬先コード'!$C$4:$D$53,2,0))</f>
      </c>
      <c r="R41" s="100"/>
      <c r="S41" s="101"/>
      <c r="T41" s="102"/>
      <c r="U41" s="107">
        <f>IF(ISERROR(VLOOKUP(V41,'運搬先コード'!$C$4:$D$53,2,0)),"",VLOOKUP(V41,'運搬先コード'!$C$4:$D$53,2,0))</f>
      </c>
      <c r="V41" s="100"/>
      <c r="W41" s="104"/>
      <c r="X41" s="102"/>
      <c r="Y41" s="107">
        <f>IF(ISERROR(VLOOKUP(Z41,'運搬先コード'!$C$4:$D$53,2,0)),"",VLOOKUP(Z41,'運搬先コード'!$C$4:$D$53,2,0))</f>
      </c>
      <c r="Z41" s="100"/>
      <c r="AA41" s="102"/>
      <c r="AB41" s="102"/>
      <c r="AC41" s="107">
        <f>IF(ISERROR(VLOOKUP(AD41,'運搬先コード'!$C$4:$D$53,2,0)),"",VLOOKUP(AD41,'運搬先コード'!$C$4:$D$53,2,0))</f>
      </c>
      <c r="AD41" s="100"/>
      <c r="AE41" s="102"/>
      <c r="AF41" s="102"/>
      <c r="AG41" s="107">
        <f>IF(ISERROR(VLOOKUP(AH41,'運搬先コード'!$C$4:$D$53,2,0)),"",VLOOKUP(AH41,'運搬先コード'!$C$4:$D$53,2,0))</f>
      </c>
      <c r="AH41" s="100"/>
      <c r="AI41" s="102"/>
      <c r="AJ41" s="102"/>
      <c r="AK41" s="107">
        <f>IF(ISERROR(VLOOKUP(AL41,'運搬先コード'!$C$4:$D$53,2,0)),"",VLOOKUP(AL41,'運搬先コード'!$C$4:$D$53,2,0))</f>
      </c>
      <c r="AL41" s="100"/>
    </row>
    <row r="42" spans="1:38" ht="13.5">
      <c r="A42" s="96"/>
      <c r="B42" s="97"/>
      <c r="C42" s="97"/>
      <c r="D42" s="98"/>
      <c r="E42" s="96"/>
      <c r="F42" s="96"/>
      <c r="G42" s="98"/>
      <c r="H42" s="90">
        <f>IF(ISERROR(VLOOKUP(I42,'業種コード'!$C$5:$D$103,2,0)),"",VLOOKUP(I42,'業種コード'!$C$5:$D$103,2,0))</f>
      </c>
      <c r="I42" s="94"/>
      <c r="J42" s="92">
        <f>IF(ISERROR(VLOOKUP(K42,'廃棄物コード'!$C$4:$F$48,4,0)),"",VLOOKUP(K42,'廃棄物コード'!$C$4:$F$48,4,0))</f>
      </c>
      <c r="K42" s="94"/>
      <c r="L42" s="99"/>
      <c r="M42" s="9" t="s">
        <v>2</v>
      </c>
      <c r="N42" s="103"/>
      <c r="O42" s="101"/>
      <c r="P42" s="102"/>
      <c r="Q42" s="107">
        <f>IF(ISERROR(VLOOKUP(R42,'運搬先コード'!$C$4:$D$53,2,0)),"",VLOOKUP(R42,'運搬先コード'!$C$4:$D$53,2,0))</f>
      </c>
      <c r="R42" s="100"/>
      <c r="S42" s="101"/>
      <c r="T42" s="102"/>
      <c r="U42" s="107">
        <f>IF(ISERROR(VLOOKUP(V42,'運搬先コード'!$C$4:$D$53,2,0)),"",VLOOKUP(V42,'運搬先コード'!$C$4:$D$53,2,0))</f>
      </c>
      <c r="V42" s="100"/>
      <c r="W42" s="104"/>
      <c r="X42" s="102"/>
      <c r="Y42" s="107">
        <f>IF(ISERROR(VLOOKUP(Z42,'運搬先コード'!$C$4:$D$53,2,0)),"",VLOOKUP(Z42,'運搬先コード'!$C$4:$D$53,2,0))</f>
      </c>
      <c r="Z42" s="100"/>
      <c r="AA42" s="102"/>
      <c r="AB42" s="102"/>
      <c r="AC42" s="107">
        <f>IF(ISERROR(VLOOKUP(AD42,'運搬先コード'!$C$4:$D$53,2,0)),"",VLOOKUP(AD42,'運搬先コード'!$C$4:$D$53,2,0))</f>
      </c>
      <c r="AD42" s="100"/>
      <c r="AE42" s="102"/>
      <c r="AF42" s="102"/>
      <c r="AG42" s="107">
        <f>IF(ISERROR(VLOOKUP(AH42,'運搬先コード'!$C$4:$D$53,2,0)),"",VLOOKUP(AH42,'運搬先コード'!$C$4:$D$53,2,0))</f>
      </c>
      <c r="AH42" s="100"/>
      <c r="AI42" s="102"/>
      <c r="AJ42" s="102"/>
      <c r="AK42" s="107">
        <f>IF(ISERROR(VLOOKUP(AL42,'運搬先コード'!$C$4:$D$53,2,0)),"",VLOOKUP(AL42,'運搬先コード'!$C$4:$D$53,2,0))</f>
      </c>
      <c r="AL42" s="100"/>
    </row>
    <row r="43" spans="1:38" ht="13.5">
      <c r="A43" s="96"/>
      <c r="B43" s="97"/>
      <c r="C43" s="97"/>
      <c r="D43" s="98"/>
      <c r="E43" s="96"/>
      <c r="F43" s="96"/>
      <c r="G43" s="98"/>
      <c r="H43" s="90">
        <f>IF(ISERROR(VLOOKUP(I43,'業種コード'!$C$5:$D$103,2,0)),"",VLOOKUP(I43,'業種コード'!$C$5:$D$103,2,0))</f>
      </c>
      <c r="I43" s="94"/>
      <c r="J43" s="92">
        <f>IF(ISERROR(VLOOKUP(K43,'廃棄物コード'!$C$4:$F$48,4,0)),"",VLOOKUP(K43,'廃棄物コード'!$C$4:$F$48,4,0))</f>
      </c>
      <c r="K43" s="94"/>
      <c r="L43" s="99"/>
      <c r="M43" s="9" t="s">
        <v>2</v>
      </c>
      <c r="N43" s="103"/>
      <c r="O43" s="101"/>
      <c r="P43" s="102"/>
      <c r="Q43" s="107">
        <f>IF(ISERROR(VLOOKUP(R43,'運搬先コード'!$C$4:$D$53,2,0)),"",VLOOKUP(R43,'運搬先コード'!$C$4:$D$53,2,0))</f>
      </c>
      <c r="R43" s="100"/>
      <c r="S43" s="101"/>
      <c r="T43" s="102"/>
      <c r="U43" s="107">
        <f>IF(ISERROR(VLOOKUP(V43,'運搬先コード'!$C$4:$D$53,2,0)),"",VLOOKUP(V43,'運搬先コード'!$C$4:$D$53,2,0))</f>
      </c>
      <c r="V43" s="100"/>
      <c r="W43" s="104"/>
      <c r="X43" s="102"/>
      <c r="Y43" s="107">
        <f>IF(ISERROR(VLOOKUP(Z43,'運搬先コード'!$C$4:$D$53,2,0)),"",VLOOKUP(Z43,'運搬先コード'!$C$4:$D$53,2,0))</f>
      </c>
      <c r="Z43" s="100"/>
      <c r="AA43" s="102"/>
      <c r="AB43" s="102"/>
      <c r="AC43" s="107">
        <f>IF(ISERROR(VLOOKUP(AD43,'運搬先コード'!$C$4:$D$53,2,0)),"",VLOOKUP(AD43,'運搬先コード'!$C$4:$D$53,2,0))</f>
      </c>
      <c r="AD43" s="100"/>
      <c r="AE43" s="102"/>
      <c r="AF43" s="102"/>
      <c r="AG43" s="107">
        <f>IF(ISERROR(VLOOKUP(AH43,'運搬先コード'!$C$4:$D$53,2,0)),"",VLOOKUP(AH43,'運搬先コード'!$C$4:$D$53,2,0))</f>
      </c>
      <c r="AH43" s="100"/>
      <c r="AI43" s="102"/>
      <c r="AJ43" s="102"/>
      <c r="AK43" s="107">
        <f>IF(ISERROR(VLOOKUP(AL43,'運搬先コード'!$C$4:$D$53,2,0)),"",VLOOKUP(AL43,'運搬先コード'!$C$4:$D$53,2,0))</f>
      </c>
      <c r="AL43" s="100"/>
    </row>
    <row r="44" spans="1:38" ht="13.5">
      <c r="A44" s="96"/>
      <c r="B44" s="97"/>
      <c r="C44" s="97"/>
      <c r="D44" s="98"/>
      <c r="E44" s="96"/>
      <c r="F44" s="96"/>
      <c r="G44" s="98"/>
      <c r="H44" s="90">
        <f>IF(ISERROR(VLOOKUP(I44,'業種コード'!$C$5:$D$103,2,0)),"",VLOOKUP(I44,'業種コード'!$C$5:$D$103,2,0))</f>
      </c>
      <c r="I44" s="94"/>
      <c r="J44" s="92">
        <f>IF(ISERROR(VLOOKUP(K44,'廃棄物コード'!$C$4:$F$48,4,0)),"",VLOOKUP(K44,'廃棄物コード'!$C$4:$F$48,4,0))</f>
      </c>
      <c r="K44" s="94"/>
      <c r="L44" s="99"/>
      <c r="M44" s="9" t="s">
        <v>2</v>
      </c>
      <c r="N44" s="103"/>
      <c r="O44" s="101"/>
      <c r="P44" s="102"/>
      <c r="Q44" s="107">
        <f>IF(ISERROR(VLOOKUP(R44,'運搬先コード'!$C$4:$D$53,2,0)),"",VLOOKUP(R44,'運搬先コード'!$C$4:$D$53,2,0))</f>
      </c>
      <c r="R44" s="100"/>
      <c r="S44" s="101"/>
      <c r="T44" s="102"/>
      <c r="U44" s="107">
        <f>IF(ISERROR(VLOOKUP(V44,'運搬先コード'!$C$4:$D$53,2,0)),"",VLOOKUP(V44,'運搬先コード'!$C$4:$D$53,2,0))</f>
      </c>
      <c r="V44" s="100"/>
      <c r="W44" s="104"/>
      <c r="X44" s="102"/>
      <c r="Y44" s="107">
        <f>IF(ISERROR(VLOOKUP(Z44,'運搬先コード'!$C$4:$D$53,2,0)),"",VLOOKUP(Z44,'運搬先コード'!$C$4:$D$53,2,0))</f>
      </c>
      <c r="Z44" s="100"/>
      <c r="AA44" s="102"/>
      <c r="AB44" s="102"/>
      <c r="AC44" s="107">
        <f>IF(ISERROR(VLOOKUP(AD44,'運搬先コード'!$C$4:$D$53,2,0)),"",VLOOKUP(AD44,'運搬先コード'!$C$4:$D$53,2,0))</f>
      </c>
      <c r="AD44" s="100"/>
      <c r="AE44" s="102"/>
      <c r="AF44" s="102"/>
      <c r="AG44" s="107">
        <f>IF(ISERROR(VLOOKUP(AH44,'運搬先コード'!$C$4:$D$53,2,0)),"",VLOOKUP(AH44,'運搬先コード'!$C$4:$D$53,2,0))</f>
      </c>
      <c r="AH44" s="100"/>
      <c r="AI44" s="102"/>
      <c r="AJ44" s="102"/>
      <c r="AK44" s="107">
        <f>IF(ISERROR(VLOOKUP(AL44,'運搬先コード'!$C$4:$D$53,2,0)),"",VLOOKUP(AL44,'運搬先コード'!$C$4:$D$53,2,0))</f>
      </c>
      <c r="AL44" s="100"/>
    </row>
    <row r="45" spans="1:38" ht="13.5">
      <c r="A45" s="96"/>
      <c r="B45" s="97"/>
      <c r="C45" s="97"/>
      <c r="D45" s="98"/>
      <c r="E45" s="96"/>
      <c r="F45" s="96"/>
      <c r="G45" s="98"/>
      <c r="H45" s="90">
        <f>IF(ISERROR(VLOOKUP(I45,'業種コード'!$C$5:$D$103,2,0)),"",VLOOKUP(I45,'業種コード'!$C$5:$D$103,2,0))</f>
      </c>
      <c r="I45" s="94"/>
      <c r="J45" s="92">
        <f>IF(ISERROR(VLOOKUP(K45,'廃棄物コード'!$C$4:$F$48,4,0)),"",VLOOKUP(K45,'廃棄物コード'!$C$4:$F$48,4,0))</f>
      </c>
      <c r="K45" s="94"/>
      <c r="L45" s="99"/>
      <c r="M45" s="9" t="s">
        <v>2</v>
      </c>
      <c r="N45" s="103"/>
      <c r="O45" s="101"/>
      <c r="P45" s="102"/>
      <c r="Q45" s="107">
        <f>IF(ISERROR(VLOOKUP(R45,'運搬先コード'!$C$4:$D$53,2,0)),"",VLOOKUP(R45,'運搬先コード'!$C$4:$D$53,2,0))</f>
      </c>
      <c r="R45" s="100"/>
      <c r="S45" s="101"/>
      <c r="T45" s="102"/>
      <c r="U45" s="107">
        <f>IF(ISERROR(VLOOKUP(V45,'運搬先コード'!$C$4:$D$53,2,0)),"",VLOOKUP(V45,'運搬先コード'!$C$4:$D$53,2,0))</f>
      </c>
      <c r="V45" s="100"/>
      <c r="W45" s="104"/>
      <c r="X45" s="102"/>
      <c r="Y45" s="107">
        <f>IF(ISERROR(VLOOKUP(Z45,'運搬先コード'!$C$4:$D$53,2,0)),"",VLOOKUP(Z45,'運搬先コード'!$C$4:$D$53,2,0))</f>
      </c>
      <c r="Z45" s="100"/>
      <c r="AA45" s="102"/>
      <c r="AB45" s="102"/>
      <c r="AC45" s="107">
        <f>IF(ISERROR(VLOOKUP(AD45,'運搬先コード'!$C$4:$D$53,2,0)),"",VLOOKUP(AD45,'運搬先コード'!$C$4:$D$53,2,0))</f>
      </c>
      <c r="AD45" s="100"/>
      <c r="AE45" s="102"/>
      <c r="AF45" s="102"/>
      <c r="AG45" s="107">
        <f>IF(ISERROR(VLOOKUP(AH45,'運搬先コード'!$C$4:$D$53,2,0)),"",VLOOKUP(AH45,'運搬先コード'!$C$4:$D$53,2,0))</f>
      </c>
      <c r="AH45" s="100"/>
      <c r="AI45" s="102"/>
      <c r="AJ45" s="102"/>
      <c r="AK45" s="107">
        <f>IF(ISERROR(VLOOKUP(AL45,'運搬先コード'!$C$4:$D$53,2,0)),"",VLOOKUP(AL45,'運搬先コード'!$C$4:$D$53,2,0))</f>
      </c>
      <c r="AL45" s="100"/>
    </row>
    <row r="46" spans="1:38" ht="13.5">
      <c r="A46" s="96"/>
      <c r="B46" s="97"/>
      <c r="C46" s="97"/>
      <c r="D46" s="98"/>
      <c r="E46" s="96"/>
      <c r="F46" s="96"/>
      <c r="G46" s="98"/>
      <c r="H46" s="90">
        <f>IF(ISERROR(VLOOKUP(I46,'業種コード'!$C$5:$D$103,2,0)),"",VLOOKUP(I46,'業種コード'!$C$5:$D$103,2,0))</f>
      </c>
      <c r="I46" s="94"/>
      <c r="J46" s="92">
        <f>IF(ISERROR(VLOOKUP(K46,'廃棄物コード'!$C$4:$F$48,4,0)),"",VLOOKUP(K46,'廃棄物コード'!$C$4:$F$48,4,0))</f>
      </c>
      <c r="K46" s="94"/>
      <c r="L46" s="99"/>
      <c r="M46" s="9" t="s">
        <v>2</v>
      </c>
      <c r="N46" s="103"/>
      <c r="O46" s="101"/>
      <c r="P46" s="102"/>
      <c r="Q46" s="107">
        <f>IF(ISERROR(VLOOKUP(R46,'運搬先コード'!$C$4:$D$53,2,0)),"",VLOOKUP(R46,'運搬先コード'!$C$4:$D$53,2,0))</f>
      </c>
      <c r="R46" s="100"/>
      <c r="S46" s="101"/>
      <c r="T46" s="102"/>
      <c r="U46" s="107">
        <f>IF(ISERROR(VLOOKUP(V46,'運搬先コード'!$C$4:$D$53,2,0)),"",VLOOKUP(V46,'運搬先コード'!$C$4:$D$53,2,0))</f>
      </c>
      <c r="V46" s="100"/>
      <c r="W46" s="104"/>
      <c r="X46" s="102"/>
      <c r="Y46" s="107">
        <f>IF(ISERROR(VLOOKUP(Z46,'運搬先コード'!$C$4:$D$53,2,0)),"",VLOOKUP(Z46,'運搬先コード'!$C$4:$D$53,2,0))</f>
      </c>
      <c r="Z46" s="100"/>
      <c r="AA46" s="102"/>
      <c r="AB46" s="102"/>
      <c r="AC46" s="107">
        <f>IF(ISERROR(VLOOKUP(AD46,'運搬先コード'!$C$4:$D$53,2,0)),"",VLOOKUP(AD46,'運搬先コード'!$C$4:$D$53,2,0))</f>
      </c>
      <c r="AD46" s="100"/>
      <c r="AE46" s="102"/>
      <c r="AF46" s="102"/>
      <c r="AG46" s="107">
        <f>IF(ISERROR(VLOOKUP(AH46,'運搬先コード'!$C$4:$D$53,2,0)),"",VLOOKUP(AH46,'運搬先コード'!$C$4:$D$53,2,0))</f>
      </c>
      <c r="AH46" s="100"/>
      <c r="AI46" s="102"/>
      <c r="AJ46" s="102"/>
      <c r="AK46" s="107">
        <f>IF(ISERROR(VLOOKUP(AL46,'運搬先コード'!$C$4:$D$53,2,0)),"",VLOOKUP(AL46,'運搬先コード'!$C$4:$D$53,2,0))</f>
      </c>
      <c r="AL46" s="100"/>
    </row>
    <row r="47" spans="1:38" ht="13.5">
      <c r="A47" s="96"/>
      <c r="B47" s="97"/>
      <c r="C47" s="97"/>
      <c r="D47" s="98"/>
      <c r="E47" s="96"/>
      <c r="F47" s="96"/>
      <c r="G47" s="98"/>
      <c r="H47" s="90">
        <f>IF(ISERROR(VLOOKUP(I47,'業種コード'!$C$5:$D$103,2,0)),"",VLOOKUP(I47,'業種コード'!$C$5:$D$103,2,0))</f>
      </c>
      <c r="I47" s="94"/>
      <c r="J47" s="92">
        <f>IF(ISERROR(VLOOKUP(K47,'廃棄物コード'!$C$4:$F$48,4,0)),"",VLOOKUP(K47,'廃棄物コード'!$C$4:$F$48,4,0))</f>
      </c>
      <c r="K47" s="94"/>
      <c r="L47" s="99"/>
      <c r="M47" s="9" t="s">
        <v>2</v>
      </c>
      <c r="N47" s="103"/>
      <c r="O47" s="101"/>
      <c r="P47" s="102"/>
      <c r="Q47" s="107">
        <f>IF(ISERROR(VLOOKUP(R47,'運搬先コード'!$C$4:$D$53,2,0)),"",VLOOKUP(R47,'運搬先コード'!$C$4:$D$53,2,0))</f>
      </c>
      <c r="R47" s="100"/>
      <c r="S47" s="101"/>
      <c r="T47" s="102"/>
      <c r="U47" s="107">
        <f>IF(ISERROR(VLOOKUP(V47,'運搬先コード'!$C$4:$D$53,2,0)),"",VLOOKUP(V47,'運搬先コード'!$C$4:$D$53,2,0))</f>
      </c>
      <c r="V47" s="100"/>
      <c r="W47" s="104"/>
      <c r="X47" s="102"/>
      <c r="Y47" s="107">
        <f>IF(ISERROR(VLOOKUP(Z47,'運搬先コード'!$C$4:$D$53,2,0)),"",VLOOKUP(Z47,'運搬先コード'!$C$4:$D$53,2,0))</f>
      </c>
      <c r="Z47" s="100"/>
      <c r="AA47" s="102"/>
      <c r="AB47" s="102"/>
      <c r="AC47" s="107">
        <f>IF(ISERROR(VLOOKUP(AD47,'運搬先コード'!$C$4:$D$53,2,0)),"",VLOOKUP(AD47,'運搬先コード'!$C$4:$D$53,2,0))</f>
      </c>
      <c r="AD47" s="100"/>
      <c r="AE47" s="102"/>
      <c r="AF47" s="102"/>
      <c r="AG47" s="107">
        <f>IF(ISERROR(VLOOKUP(AH47,'運搬先コード'!$C$4:$D$53,2,0)),"",VLOOKUP(AH47,'運搬先コード'!$C$4:$D$53,2,0))</f>
      </c>
      <c r="AH47" s="100"/>
      <c r="AI47" s="102"/>
      <c r="AJ47" s="102"/>
      <c r="AK47" s="107">
        <f>IF(ISERROR(VLOOKUP(AL47,'運搬先コード'!$C$4:$D$53,2,0)),"",VLOOKUP(AL47,'運搬先コード'!$C$4:$D$53,2,0))</f>
      </c>
      <c r="AL47" s="100"/>
    </row>
    <row r="48" spans="1:38" ht="13.5">
      <c r="A48" s="96"/>
      <c r="B48" s="97"/>
      <c r="C48" s="97"/>
      <c r="D48" s="98"/>
      <c r="E48" s="96"/>
      <c r="F48" s="96"/>
      <c r="G48" s="98"/>
      <c r="H48" s="90">
        <f>IF(ISERROR(VLOOKUP(I48,'業種コード'!$C$5:$D$103,2,0)),"",VLOOKUP(I48,'業種コード'!$C$5:$D$103,2,0))</f>
      </c>
      <c r="I48" s="94"/>
      <c r="J48" s="92">
        <f>IF(ISERROR(VLOOKUP(K48,'廃棄物コード'!$C$4:$F$48,4,0)),"",VLOOKUP(K48,'廃棄物コード'!$C$4:$F$48,4,0))</f>
      </c>
      <c r="K48" s="94"/>
      <c r="L48" s="99"/>
      <c r="M48" s="9" t="s">
        <v>2</v>
      </c>
      <c r="N48" s="103"/>
      <c r="O48" s="101"/>
      <c r="P48" s="102"/>
      <c r="Q48" s="107">
        <f>IF(ISERROR(VLOOKUP(R48,'運搬先コード'!$C$4:$D$53,2,0)),"",VLOOKUP(R48,'運搬先コード'!$C$4:$D$53,2,0))</f>
      </c>
      <c r="R48" s="100"/>
      <c r="S48" s="101"/>
      <c r="T48" s="102"/>
      <c r="U48" s="107">
        <f>IF(ISERROR(VLOOKUP(V48,'運搬先コード'!$C$4:$D$53,2,0)),"",VLOOKUP(V48,'運搬先コード'!$C$4:$D$53,2,0))</f>
      </c>
      <c r="V48" s="100"/>
      <c r="W48" s="104"/>
      <c r="X48" s="102"/>
      <c r="Y48" s="107">
        <f>IF(ISERROR(VLOOKUP(Z48,'運搬先コード'!$C$4:$D$53,2,0)),"",VLOOKUP(Z48,'運搬先コード'!$C$4:$D$53,2,0))</f>
      </c>
      <c r="Z48" s="100"/>
      <c r="AA48" s="102"/>
      <c r="AB48" s="102"/>
      <c r="AC48" s="107">
        <f>IF(ISERROR(VLOOKUP(AD48,'運搬先コード'!$C$4:$D$53,2,0)),"",VLOOKUP(AD48,'運搬先コード'!$C$4:$D$53,2,0))</f>
      </c>
      <c r="AD48" s="100"/>
      <c r="AE48" s="102"/>
      <c r="AF48" s="102"/>
      <c r="AG48" s="107">
        <f>IF(ISERROR(VLOOKUP(AH48,'運搬先コード'!$C$4:$D$53,2,0)),"",VLOOKUP(AH48,'運搬先コード'!$C$4:$D$53,2,0))</f>
      </c>
      <c r="AH48" s="100"/>
      <c r="AI48" s="102"/>
      <c r="AJ48" s="102"/>
      <c r="AK48" s="107">
        <f>IF(ISERROR(VLOOKUP(AL48,'運搬先コード'!$C$4:$D$53,2,0)),"",VLOOKUP(AL48,'運搬先コード'!$C$4:$D$53,2,0))</f>
      </c>
      <c r="AL48" s="100"/>
    </row>
    <row r="49" spans="1:38" ht="13.5">
      <c r="A49" s="96"/>
      <c r="B49" s="97"/>
      <c r="C49" s="97"/>
      <c r="D49" s="98"/>
      <c r="E49" s="96"/>
      <c r="F49" s="96"/>
      <c r="G49" s="98"/>
      <c r="H49" s="90">
        <f>IF(ISERROR(VLOOKUP(I49,'業種コード'!$C$5:$D$103,2,0)),"",VLOOKUP(I49,'業種コード'!$C$5:$D$103,2,0))</f>
      </c>
      <c r="I49" s="94"/>
      <c r="J49" s="92">
        <f>IF(ISERROR(VLOOKUP(K49,'廃棄物コード'!$C$4:$F$48,4,0)),"",VLOOKUP(K49,'廃棄物コード'!$C$4:$F$48,4,0))</f>
      </c>
      <c r="K49" s="94"/>
      <c r="L49" s="99"/>
      <c r="M49" s="9" t="s">
        <v>2</v>
      </c>
      <c r="N49" s="103"/>
      <c r="O49" s="101"/>
      <c r="P49" s="102"/>
      <c r="Q49" s="107">
        <f>IF(ISERROR(VLOOKUP(R49,'運搬先コード'!$C$4:$D$53,2,0)),"",VLOOKUP(R49,'運搬先コード'!$C$4:$D$53,2,0))</f>
      </c>
      <c r="R49" s="100"/>
      <c r="S49" s="101"/>
      <c r="T49" s="102"/>
      <c r="U49" s="107">
        <f>IF(ISERROR(VLOOKUP(V49,'運搬先コード'!$C$4:$D$53,2,0)),"",VLOOKUP(V49,'運搬先コード'!$C$4:$D$53,2,0))</f>
      </c>
      <c r="V49" s="100"/>
      <c r="W49" s="104"/>
      <c r="X49" s="102"/>
      <c r="Y49" s="107">
        <f>IF(ISERROR(VLOOKUP(Z49,'運搬先コード'!$C$4:$D$53,2,0)),"",VLOOKUP(Z49,'運搬先コード'!$C$4:$D$53,2,0))</f>
      </c>
      <c r="Z49" s="100"/>
      <c r="AA49" s="102"/>
      <c r="AB49" s="102"/>
      <c r="AC49" s="107">
        <f>IF(ISERROR(VLOOKUP(AD49,'運搬先コード'!$C$4:$D$53,2,0)),"",VLOOKUP(AD49,'運搬先コード'!$C$4:$D$53,2,0))</f>
      </c>
      <c r="AD49" s="100"/>
      <c r="AE49" s="102"/>
      <c r="AF49" s="102"/>
      <c r="AG49" s="107">
        <f>IF(ISERROR(VLOOKUP(AH49,'運搬先コード'!$C$4:$D$53,2,0)),"",VLOOKUP(AH49,'運搬先コード'!$C$4:$D$53,2,0))</f>
      </c>
      <c r="AH49" s="100"/>
      <c r="AI49" s="102"/>
      <c r="AJ49" s="102"/>
      <c r="AK49" s="107">
        <f>IF(ISERROR(VLOOKUP(AL49,'運搬先コード'!$C$4:$D$53,2,0)),"",VLOOKUP(AL49,'運搬先コード'!$C$4:$D$53,2,0))</f>
      </c>
      <c r="AL49" s="100"/>
    </row>
    <row r="50" spans="1:38" ht="13.5">
      <c r="A50" s="96"/>
      <c r="B50" s="97"/>
      <c r="C50" s="97"/>
      <c r="D50" s="98"/>
      <c r="E50" s="96"/>
      <c r="F50" s="96"/>
      <c r="G50" s="98"/>
      <c r="H50" s="90">
        <f>IF(ISERROR(VLOOKUP(I50,'業種コード'!$C$5:$D$103,2,0)),"",VLOOKUP(I50,'業種コード'!$C$5:$D$103,2,0))</f>
      </c>
      <c r="I50" s="94"/>
      <c r="J50" s="92">
        <f>IF(ISERROR(VLOOKUP(K50,'廃棄物コード'!$C$4:$F$48,4,0)),"",VLOOKUP(K50,'廃棄物コード'!$C$4:$F$48,4,0))</f>
      </c>
      <c r="K50" s="94"/>
      <c r="L50" s="99"/>
      <c r="M50" s="9" t="s">
        <v>2</v>
      </c>
      <c r="N50" s="103"/>
      <c r="O50" s="101"/>
      <c r="P50" s="102"/>
      <c r="Q50" s="107">
        <f>IF(ISERROR(VLOOKUP(R50,'運搬先コード'!$C$4:$D$53,2,0)),"",VLOOKUP(R50,'運搬先コード'!$C$4:$D$53,2,0))</f>
      </c>
      <c r="R50" s="100"/>
      <c r="S50" s="101"/>
      <c r="T50" s="102"/>
      <c r="U50" s="107">
        <f>IF(ISERROR(VLOOKUP(V50,'運搬先コード'!$C$4:$D$53,2,0)),"",VLOOKUP(V50,'運搬先コード'!$C$4:$D$53,2,0))</f>
      </c>
      <c r="V50" s="100"/>
      <c r="W50" s="104"/>
      <c r="X50" s="102"/>
      <c r="Y50" s="107">
        <f>IF(ISERROR(VLOOKUP(Z50,'運搬先コード'!$C$4:$D$53,2,0)),"",VLOOKUP(Z50,'運搬先コード'!$C$4:$D$53,2,0))</f>
      </c>
      <c r="Z50" s="100"/>
      <c r="AA50" s="102"/>
      <c r="AB50" s="102"/>
      <c r="AC50" s="107">
        <f>IF(ISERROR(VLOOKUP(AD50,'運搬先コード'!$C$4:$D$53,2,0)),"",VLOOKUP(AD50,'運搬先コード'!$C$4:$D$53,2,0))</f>
      </c>
      <c r="AD50" s="100"/>
      <c r="AE50" s="102"/>
      <c r="AF50" s="102"/>
      <c r="AG50" s="107">
        <f>IF(ISERROR(VLOOKUP(AH50,'運搬先コード'!$C$4:$D$53,2,0)),"",VLOOKUP(AH50,'運搬先コード'!$C$4:$D$53,2,0))</f>
      </c>
      <c r="AH50" s="100"/>
      <c r="AI50" s="102"/>
      <c r="AJ50" s="102"/>
      <c r="AK50" s="107">
        <f>IF(ISERROR(VLOOKUP(AL50,'運搬先コード'!$C$4:$D$53,2,0)),"",VLOOKUP(AL50,'運搬先コード'!$C$4:$D$53,2,0))</f>
      </c>
      <c r="AL50" s="100"/>
    </row>
    <row r="51" spans="1:38" ht="13.5">
      <c r="A51" s="96"/>
      <c r="B51" s="97"/>
      <c r="C51" s="97"/>
      <c r="D51" s="98"/>
      <c r="E51" s="96"/>
      <c r="F51" s="96"/>
      <c r="G51" s="98"/>
      <c r="H51" s="90">
        <f>IF(ISERROR(VLOOKUP(I51,'業種コード'!$C$5:$D$103,2,0)),"",VLOOKUP(I51,'業種コード'!$C$5:$D$103,2,0))</f>
      </c>
      <c r="I51" s="94"/>
      <c r="J51" s="92">
        <f>IF(ISERROR(VLOOKUP(K51,'廃棄物コード'!$C$4:$F$48,4,0)),"",VLOOKUP(K51,'廃棄物コード'!$C$4:$F$48,4,0))</f>
      </c>
      <c r="K51" s="94"/>
      <c r="L51" s="99"/>
      <c r="M51" s="9" t="s">
        <v>2</v>
      </c>
      <c r="N51" s="103"/>
      <c r="O51" s="101"/>
      <c r="P51" s="102"/>
      <c r="Q51" s="107">
        <f>IF(ISERROR(VLOOKUP(R51,'運搬先コード'!$C$4:$D$53,2,0)),"",VLOOKUP(R51,'運搬先コード'!$C$4:$D$53,2,0))</f>
      </c>
      <c r="R51" s="100"/>
      <c r="S51" s="101"/>
      <c r="T51" s="102"/>
      <c r="U51" s="107">
        <f>IF(ISERROR(VLOOKUP(V51,'運搬先コード'!$C$4:$D$53,2,0)),"",VLOOKUP(V51,'運搬先コード'!$C$4:$D$53,2,0))</f>
      </c>
      <c r="V51" s="100"/>
      <c r="W51" s="104"/>
      <c r="X51" s="102"/>
      <c r="Y51" s="107">
        <f>IF(ISERROR(VLOOKUP(Z51,'運搬先コード'!$C$4:$D$53,2,0)),"",VLOOKUP(Z51,'運搬先コード'!$C$4:$D$53,2,0))</f>
      </c>
      <c r="Z51" s="100"/>
      <c r="AA51" s="102"/>
      <c r="AB51" s="102"/>
      <c r="AC51" s="107">
        <f>IF(ISERROR(VLOOKUP(AD51,'運搬先コード'!$C$4:$D$53,2,0)),"",VLOOKUP(AD51,'運搬先コード'!$C$4:$D$53,2,0))</f>
      </c>
      <c r="AD51" s="100"/>
      <c r="AE51" s="102"/>
      <c r="AF51" s="102"/>
      <c r="AG51" s="107">
        <f>IF(ISERROR(VLOOKUP(AH51,'運搬先コード'!$C$4:$D$53,2,0)),"",VLOOKUP(AH51,'運搬先コード'!$C$4:$D$53,2,0))</f>
      </c>
      <c r="AH51" s="100"/>
      <c r="AI51" s="102"/>
      <c r="AJ51" s="102"/>
      <c r="AK51" s="107">
        <f>IF(ISERROR(VLOOKUP(AL51,'運搬先コード'!$C$4:$D$53,2,0)),"",VLOOKUP(AL51,'運搬先コード'!$C$4:$D$53,2,0))</f>
      </c>
      <c r="AL51" s="100"/>
    </row>
    <row r="52" spans="1:38" ht="13.5">
      <c r="A52" s="96"/>
      <c r="B52" s="97"/>
      <c r="C52" s="97"/>
      <c r="D52" s="98"/>
      <c r="E52" s="96"/>
      <c r="F52" s="96"/>
      <c r="G52" s="98"/>
      <c r="H52" s="90">
        <f>IF(ISERROR(VLOOKUP(I52,'業種コード'!$C$5:$D$103,2,0)),"",VLOOKUP(I52,'業種コード'!$C$5:$D$103,2,0))</f>
      </c>
      <c r="I52" s="94"/>
      <c r="J52" s="92">
        <f>IF(ISERROR(VLOOKUP(K52,'廃棄物コード'!$C$4:$F$48,4,0)),"",VLOOKUP(K52,'廃棄物コード'!$C$4:$F$48,4,0))</f>
      </c>
      <c r="K52" s="94"/>
      <c r="L52" s="99"/>
      <c r="M52" s="9" t="s">
        <v>2</v>
      </c>
      <c r="N52" s="103"/>
      <c r="O52" s="101"/>
      <c r="P52" s="102"/>
      <c r="Q52" s="107">
        <f>IF(ISERROR(VLOOKUP(R52,'運搬先コード'!$C$4:$D$53,2,0)),"",VLOOKUP(R52,'運搬先コード'!$C$4:$D$53,2,0))</f>
      </c>
      <c r="R52" s="100"/>
      <c r="S52" s="101"/>
      <c r="T52" s="102"/>
      <c r="U52" s="107">
        <f>IF(ISERROR(VLOOKUP(V52,'運搬先コード'!$C$4:$D$53,2,0)),"",VLOOKUP(V52,'運搬先コード'!$C$4:$D$53,2,0))</f>
      </c>
      <c r="V52" s="100"/>
      <c r="W52" s="104"/>
      <c r="X52" s="102"/>
      <c r="Y52" s="107">
        <f>IF(ISERROR(VLOOKUP(Z52,'運搬先コード'!$C$4:$D$53,2,0)),"",VLOOKUP(Z52,'運搬先コード'!$C$4:$D$53,2,0))</f>
      </c>
      <c r="Z52" s="100"/>
      <c r="AA52" s="102"/>
      <c r="AB52" s="102"/>
      <c r="AC52" s="107">
        <f>IF(ISERROR(VLOOKUP(AD52,'運搬先コード'!$C$4:$D$53,2,0)),"",VLOOKUP(AD52,'運搬先コード'!$C$4:$D$53,2,0))</f>
      </c>
      <c r="AD52" s="100"/>
      <c r="AE52" s="102"/>
      <c r="AF52" s="102"/>
      <c r="AG52" s="107">
        <f>IF(ISERROR(VLOOKUP(AH52,'運搬先コード'!$C$4:$D$53,2,0)),"",VLOOKUP(AH52,'運搬先コード'!$C$4:$D$53,2,0))</f>
      </c>
      <c r="AH52" s="100"/>
      <c r="AI52" s="102"/>
      <c r="AJ52" s="102"/>
      <c r="AK52" s="107">
        <f>IF(ISERROR(VLOOKUP(AL52,'運搬先コード'!$C$4:$D$53,2,0)),"",VLOOKUP(AL52,'運搬先コード'!$C$4:$D$53,2,0))</f>
      </c>
      <c r="AL52" s="100"/>
    </row>
    <row r="53" spans="1:38" ht="13.5">
      <c r="A53" s="96"/>
      <c r="B53" s="97"/>
      <c r="C53" s="97"/>
      <c r="D53" s="98"/>
      <c r="E53" s="96"/>
      <c r="F53" s="96"/>
      <c r="G53" s="98"/>
      <c r="H53" s="90">
        <f>IF(ISERROR(VLOOKUP(I53,'業種コード'!$C$5:$D$103,2,0)),"",VLOOKUP(I53,'業種コード'!$C$5:$D$103,2,0))</f>
      </c>
      <c r="I53" s="94"/>
      <c r="J53" s="92">
        <f>IF(ISERROR(VLOOKUP(K53,'廃棄物コード'!$C$4:$F$48,4,0)),"",VLOOKUP(K53,'廃棄物コード'!$C$4:$F$48,4,0))</f>
      </c>
      <c r="K53" s="94"/>
      <c r="L53" s="99"/>
      <c r="M53" s="9" t="s">
        <v>2</v>
      </c>
      <c r="N53" s="103"/>
      <c r="O53" s="101"/>
      <c r="P53" s="102"/>
      <c r="Q53" s="107">
        <f>IF(ISERROR(VLOOKUP(R53,'運搬先コード'!$C$4:$D$53,2,0)),"",VLOOKUP(R53,'運搬先コード'!$C$4:$D$53,2,0))</f>
      </c>
      <c r="R53" s="100"/>
      <c r="S53" s="101"/>
      <c r="T53" s="102"/>
      <c r="U53" s="107">
        <f>IF(ISERROR(VLOOKUP(V53,'運搬先コード'!$C$4:$D$53,2,0)),"",VLOOKUP(V53,'運搬先コード'!$C$4:$D$53,2,0))</f>
      </c>
      <c r="V53" s="100"/>
      <c r="W53" s="104"/>
      <c r="X53" s="102"/>
      <c r="Y53" s="107">
        <f>IF(ISERROR(VLOOKUP(Z53,'運搬先コード'!$C$4:$D$53,2,0)),"",VLOOKUP(Z53,'運搬先コード'!$C$4:$D$53,2,0))</f>
      </c>
      <c r="Z53" s="100"/>
      <c r="AA53" s="102"/>
      <c r="AB53" s="102"/>
      <c r="AC53" s="107">
        <f>IF(ISERROR(VLOOKUP(AD53,'運搬先コード'!$C$4:$D$53,2,0)),"",VLOOKUP(AD53,'運搬先コード'!$C$4:$D$53,2,0))</f>
      </c>
      <c r="AD53" s="100"/>
      <c r="AE53" s="102"/>
      <c r="AF53" s="102"/>
      <c r="AG53" s="107">
        <f>IF(ISERROR(VLOOKUP(AH53,'運搬先コード'!$C$4:$D$53,2,0)),"",VLOOKUP(AH53,'運搬先コード'!$C$4:$D$53,2,0))</f>
      </c>
      <c r="AH53" s="100"/>
      <c r="AI53" s="102"/>
      <c r="AJ53" s="102"/>
      <c r="AK53" s="107">
        <f>IF(ISERROR(VLOOKUP(AL53,'運搬先コード'!$C$4:$D$53,2,0)),"",VLOOKUP(AL53,'運搬先コード'!$C$4:$D$53,2,0))</f>
      </c>
      <c r="AL53" s="100"/>
    </row>
    <row r="54" spans="1:38" ht="13.5">
      <c r="A54" s="96"/>
      <c r="B54" s="97"/>
      <c r="C54" s="97"/>
      <c r="D54" s="98"/>
      <c r="E54" s="96"/>
      <c r="F54" s="96"/>
      <c r="G54" s="98"/>
      <c r="H54" s="90">
        <f>IF(ISERROR(VLOOKUP(I54,'業種コード'!$C$5:$D$103,2,0)),"",VLOOKUP(I54,'業種コード'!$C$5:$D$103,2,0))</f>
      </c>
      <c r="I54" s="94"/>
      <c r="J54" s="92">
        <f>IF(ISERROR(VLOOKUP(K54,'廃棄物コード'!$C$4:$F$48,4,0)),"",VLOOKUP(K54,'廃棄物コード'!$C$4:$F$48,4,0))</f>
      </c>
      <c r="K54" s="94"/>
      <c r="L54" s="99"/>
      <c r="M54" s="9" t="s">
        <v>2</v>
      </c>
      <c r="N54" s="103"/>
      <c r="O54" s="101"/>
      <c r="P54" s="102"/>
      <c r="Q54" s="107">
        <f>IF(ISERROR(VLOOKUP(R54,'運搬先コード'!$C$4:$D$53,2,0)),"",VLOOKUP(R54,'運搬先コード'!$C$4:$D$53,2,0))</f>
      </c>
      <c r="R54" s="100"/>
      <c r="S54" s="101"/>
      <c r="T54" s="102"/>
      <c r="U54" s="107">
        <f>IF(ISERROR(VLOOKUP(V54,'運搬先コード'!$C$4:$D$53,2,0)),"",VLOOKUP(V54,'運搬先コード'!$C$4:$D$53,2,0))</f>
      </c>
      <c r="V54" s="100"/>
      <c r="W54" s="104"/>
      <c r="X54" s="102"/>
      <c r="Y54" s="107">
        <f>IF(ISERROR(VLOOKUP(Z54,'運搬先コード'!$C$4:$D$53,2,0)),"",VLOOKUP(Z54,'運搬先コード'!$C$4:$D$53,2,0))</f>
      </c>
      <c r="Z54" s="100"/>
      <c r="AA54" s="102"/>
      <c r="AB54" s="102"/>
      <c r="AC54" s="107">
        <f>IF(ISERROR(VLOOKUP(AD54,'運搬先コード'!$C$4:$D$53,2,0)),"",VLOOKUP(AD54,'運搬先コード'!$C$4:$D$53,2,0))</f>
      </c>
      <c r="AD54" s="100"/>
      <c r="AE54" s="102"/>
      <c r="AF54" s="102"/>
      <c r="AG54" s="107">
        <f>IF(ISERROR(VLOOKUP(AH54,'運搬先コード'!$C$4:$D$53,2,0)),"",VLOOKUP(AH54,'運搬先コード'!$C$4:$D$53,2,0))</f>
      </c>
      <c r="AH54" s="100"/>
      <c r="AI54" s="102"/>
      <c r="AJ54" s="102"/>
      <c r="AK54" s="107">
        <f>IF(ISERROR(VLOOKUP(AL54,'運搬先コード'!$C$4:$D$53,2,0)),"",VLOOKUP(AL54,'運搬先コード'!$C$4:$D$53,2,0))</f>
      </c>
      <c r="AL54" s="100"/>
    </row>
    <row r="55" spans="1:38" ht="13.5">
      <c r="A55" s="96"/>
      <c r="B55" s="97"/>
      <c r="C55" s="97"/>
      <c r="D55" s="98"/>
      <c r="E55" s="96"/>
      <c r="F55" s="96"/>
      <c r="G55" s="98"/>
      <c r="H55" s="90">
        <f>IF(ISERROR(VLOOKUP(I55,'業種コード'!$C$5:$D$103,2,0)),"",VLOOKUP(I55,'業種コード'!$C$5:$D$103,2,0))</f>
      </c>
      <c r="I55" s="94"/>
      <c r="J55" s="92">
        <f>IF(ISERROR(VLOOKUP(K55,'廃棄物コード'!$C$4:$F$48,4,0)),"",VLOOKUP(K55,'廃棄物コード'!$C$4:$F$48,4,0))</f>
      </c>
      <c r="K55" s="94"/>
      <c r="L55" s="99"/>
      <c r="M55" s="9" t="s">
        <v>2</v>
      </c>
      <c r="N55" s="103"/>
      <c r="O55" s="101"/>
      <c r="P55" s="102"/>
      <c r="Q55" s="107">
        <f>IF(ISERROR(VLOOKUP(R55,'運搬先コード'!$C$4:$D$53,2,0)),"",VLOOKUP(R55,'運搬先コード'!$C$4:$D$53,2,0))</f>
      </c>
      <c r="R55" s="100"/>
      <c r="S55" s="101"/>
      <c r="T55" s="102"/>
      <c r="U55" s="107">
        <f>IF(ISERROR(VLOOKUP(V55,'運搬先コード'!$C$4:$D$53,2,0)),"",VLOOKUP(V55,'運搬先コード'!$C$4:$D$53,2,0))</f>
      </c>
      <c r="V55" s="100"/>
      <c r="W55" s="104"/>
      <c r="X55" s="102"/>
      <c r="Y55" s="107">
        <f>IF(ISERROR(VLOOKUP(Z55,'運搬先コード'!$C$4:$D$53,2,0)),"",VLOOKUP(Z55,'運搬先コード'!$C$4:$D$53,2,0))</f>
      </c>
      <c r="Z55" s="100"/>
      <c r="AA55" s="102"/>
      <c r="AB55" s="102"/>
      <c r="AC55" s="107">
        <f>IF(ISERROR(VLOOKUP(AD55,'運搬先コード'!$C$4:$D$53,2,0)),"",VLOOKUP(AD55,'運搬先コード'!$C$4:$D$53,2,0))</f>
      </c>
      <c r="AD55" s="100"/>
      <c r="AE55" s="102"/>
      <c r="AF55" s="102"/>
      <c r="AG55" s="107">
        <f>IF(ISERROR(VLOOKUP(AH55,'運搬先コード'!$C$4:$D$53,2,0)),"",VLOOKUP(AH55,'運搬先コード'!$C$4:$D$53,2,0))</f>
      </c>
      <c r="AH55" s="100"/>
      <c r="AI55" s="102"/>
      <c r="AJ55" s="102"/>
      <c r="AK55" s="107">
        <f>IF(ISERROR(VLOOKUP(AL55,'運搬先コード'!$C$4:$D$53,2,0)),"",VLOOKUP(AL55,'運搬先コード'!$C$4:$D$53,2,0))</f>
      </c>
      <c r="AL55" s="100"/>
    </row>
    <row r="56" spans="1:38" ht="13.5">
      <c r="A56" s="96"/>
      <c r="B56" s="97"/>
      <c r="C56" s="97"/>
      <c r="D56" s="98"/>
      <c r="E56" s="96"/>
      <c r="F56" s="96"/>
      <c r="G56" s="98"/>
      <c r="H56" s="90">
        <f>IF(ISERROR(VLOOKUP(I56,'業種コード'!$C$5:$D$103,2,0)),"",VLOOKUP(I56,'業種コード'!$C$5:$D$103,2,0))</f>
      </c>
      <c r="I56" s="94"/>
      <c r="J56" s="92">
        <f>IF(ISERROR(VLOOKUP(K56,'廃棄物コード'!$C$4:$F$48,4,0)),"",VLOOKUP(K56,'廃棄物コード'!$C$4:$F$48,4,0))</f>
      </c>
      <c r="K56" s="94"/>
      <c r="L56" s="99"/>
      <c r="M56" s="9" t="s">
        <v>2</v>
      </c>
      <c r="N56" s="103"/>
      <c r="O56" s="101"/>
      <c r="P56" s="102"/>
      <c r="Q56" s="107">
        <f>IF(ISERROR(VLOOKUP(R56,'運搬先コード'!$C$4:$D$53,2,0)),"",VLOOKUP(R56,'運搬先コード'!$C$4:$D$53,2,0))</f>
      </c>
      <c r="R56" s="100"/>
      <c r="S56" s="101"/>
      <c r="T56" s="102"/>
      <c r="U56" s="107">
        <f>IF(ISERROR(VLOOKUP(V56,'運搬先コード'!$C$4:$D$53,2,0)),"",VLOOKUP(V56,'運搬先コード'!$C$4:$D$53,2,0))</f>
      </c>
      <c r="V56" s="100"/>
      <c r="W56" s="104"/>
      <c r="X56" s="102"/>
      <c r="Y56" s="107">
        <f>IF(ISERROR(VLOOKUP(Z56,'運搬先コード'!$C$4:$D$53,2,0)),"",VLOOKUP(Z56,'運搬先コード'!$C$4:$D$53,2,0))</f>
      </c>
      <c r="Z56" s="100"/>
      <c r="AA56" s="102"/>
      <c r="AB56" s="102"/>
      <c r="AC56" s="107">
        <f>IF(ISERROR(VLOOKUP(AD56,'運搬先コード'!$C$4:$D$53,2,0)),"",VLOOKUP(AD56,'運搬先コード'!$C$4:$D$53,2,0))</f>
      </c>
      <c r="AD56" s="100"/>
      <c r="AE56" s="102"/>
      <c r="AF56" s="102"/>
      <c r="AG56" s="107">
        <f>IF(ISERROR(VLOOKUP(AH56,'運搬先コード'!$C$4:$D$53,2,0)),"",VLOOKUP(AH56,'運搬先コード'!$C$4:$D$53,2,0))</f>
      </c>
      <c r="AH56" s="100"/>
      <c r="AI56" s="102"/>
      <c r="AJ56" s="102"/>
      <c r="AK56" s="107">
        <f>IF(ISERROR(VLOOKUP(AL56,'運搬先コード'!$C$4:$D$53,2,0)),"",VLOOKUP(AL56,'運搬先コード'!$C$4:$D$53,2,0))</f>
      </c>
      <c r="AL56" s="100"/>
    </row>
    <row r="57" spans="1:38" ht="13.5">
      <c r="A57" s="96"/>
      <c r="B57" s="97"/>
      <c r="C57" s="97"/>
      <c r="D57" s="98"/>
      <c r="E57" s="96"/>
      <c r="F57" s="96"/>
      <c r="G57" s="98"/>
      <c r="H57" s="90">
        <f>IF(ISERROR(VLOOKUP(I57,'業種コード'!$C$5:$D$103,2,0)),"",VLOOKUP(I57,'業種コード'!$C$5:$D$103,2,0))</f>
      </c>
      <c r="I57" s="94"/>
      <c r="J57" s="92">
        <f>IF(ISERROR(VLOOKUP(K57,'廃棄物コード'!$C$4:$F$48,4,0)),"",VLOOKUP(K57,'廃棄物コード'!$C$4:$F$48,4,0))</f>
      </c>
      <c r="K57" s="94"/>
      <c r="L57" s="99"/>
      <c r="M57" s="9" t="s">
        <v>2</v>
      </c>
      <c r="N57" s="103"/>
      <c r="O57" s="101"/>
      <c r="P57" s="102"/>
      <c r="Q57" s="107">
        <f>IF(ISERROR(VLOOKUP(R57,'運搬先コード'!$C$4:$D$53,2,0)),"",VLOOKUP(R57,'運搬先コード'!$C$4:$D$53,2,0))</f>
      </c>
      <c r="R57" s="100"/>
      <c r="S57" s="101"/>
      <c r="T57" s="102"/>
      <c r="U57" s="107">
        <f>IF(ISERROR(VLOOKUP(V57,'運搬先コード'!$C$4:$D$53,2,0)),"",VLOOKUP(V57,'運搬先コード'!$C$4:$D$53,2,0))</f>
      </c>
      <c r="V57" s="100"/>
      <c r="W57" s="104"/>
      <c r="X57" s="102"/>
      <c r="Y57" s="107">
        <f>IF(ISERROR(VLOOKUP(Z57,'運搬先コード'!$C$4:$D$53,2,0)),"",VLOOKUP(Z57,'運搬先コード'!$C$4:$D$53,2,0))</f>
      </c>
      <c r="Z57" s="100"/>
      <c r="AA57" s="102"/>
      <c r="AB57" s="102"/>
      <c r="AC57" s="107">
        <f>IF(ISERROR(VLOOKUP(AD57,'運搬先コード'!$C$4:$D$53,2,0)),"",VLOOKUP(AD57,'運搬先コード'!$C$4:$D$53,2,0))</f>
      </c>
      <c r="AD57" s="100"/>
      <c r="AE57" s="102"/>
      <c r="AF57" s="102"/>
      <c r="AG57" s="107">
        <f>IF(ISERROR(VLOOKUP(AH57,'運搬先コード'!$C$4:$D$53,2,0)),"",VLOOKUP(AH57,'運搬先コード'!$C$4:$D$53,2,0))</f>
      </c>
      <c r="AH57" s="100"/>
      <c r="AI57" s="102"/>
      <c r="AJ57" s="102"/>
      <c r="AK57" s="107">
        <f>IF(ISERROR(VLOOKUP(AL57,'運搬先コード'!$C$4:$D$53,2,0)),"",VLOOKUP(AL57,'運搬先コード'!$C$4:$D$53,2,0))</f>
      </c>
      <c r="AL57" s="100"/>
    </row>
    <row r="58" spans="1:38" ht="13.5">
      <c r="A58" s="96"/>
      <c r="B58" s="97"/>
      <c r="C58" s="97"/>
      <c r="D58" s="98"/>
      <c r="E58" s="96"/>
      <c r="F58" s="96"/>
      <c r="G58" s="98"/>
      <c r="H58" s="90">
        <f>IF(ISERROR(VLOOKUP(I58,'業種コード'!$C$5:$D$103,2,0)),"",VLOOKUP(I58,'業種コード'!$C$5:$D$103,2,0))</f>
      </c>
      <c r="I58" s="94"/>
      <c r="J58" s="92">
        <f>IF(ISERROR(VLOOKUP(K58,'廃棄物コード'!$C$4:$F$48,4,0)),"",VLOOKUP(K58,'廃棄物コード'!$C$4:$F$48,4,0))</f>
      </c>
      <c r="K58" s="94"/>
      <c r="L58" s="99"/>
      <c r="M58" s="9" t="s">
        <v>2</v>
      </c>
      <c r="N58" s="103"/>
      <c r="O58" s="101"/>
      <c r="P58" s="102"/>
      <c r="Q58" s="107">
        <f>IF(ISERROR(VLOOKUP(R58,'運搬先コード'!$C$4:$D$53,2,0)),"",VLOOKUP(R58,'運搬先コード'!$C$4:$D$53,2,0))</f>
      </c>
      <c r="R58" s="100"/>
      <c r="S58" s="101"/>
      <c r="T58" s="102"/>
      <c r="U58" s="107">
        <f>IF(ISERROR(VLOOKUP(V58,'運搬先コード'!$C$4:$D$53,2,0)),"",VLOOKUP(V58,'運搬先コード'!$C$4:$D$53,2,0))</f>
      </c>
      <c r="V58" s="100"/>
      <c r="W58" s="104"/>
      <c r="X58" s="102"/>
      <c r="Y58" s="107">
        <f>IF(ISERROR(VLOOKUP(Z58,'運搬先コード'!$C$4:$D$53,2,0)),"",VLOOKUP(Z58,'運搬先コード'!$C$4:$D$53,2,0))</f>
      </c>
      <c r="Z58" s="100"/>
      <c r="AA58" s="102"/>
      <c r="AB58" s="102"/>
      <c r="AC58" s="107">
        <f>IF(ISERROR(VLOOKUP(AD58,'運搬先コード'!$C$4:$D$53,2,0)),"",VLOOKUP(AD58,'運搬先コード'!$C$4:$D$53,2,0))</f>
      </c>
      <c r="AD58" s="100"/>
      <c r="AE58" s="102"/>
      <c r="AF58" s="102"/>
      <c r="AG58" s="107">
        <f>IF(ISERROR(VLOOKUP(AH58,'運搬先コード'!$C$4:$D$53,2,0)),"",VLOOKUP(AH58,'運搬先コード'!$C$4:$D$53,2,0))</f>
      </c>
      <c r="AH58" s="100"/>
      <c r="AI58" s="102"/>
      <c r="AJ58" s="102"/>
      <c r="AK58" s="107">
        <f>IF(ISERROR(VLOOKUP(AL58,'運搬先コード'!$C$4:$D$53,2,0)),"",VLOOKUP(AL58,'運搬先コード'!$C$4:$D$53,2,0))</f>
      </c>
      <c r="AL58" s="100"/>
    </row>
    <row r="59" spans="1:38" ht="13.5">
      <c r="A59" s="96"/>
      <c r="B59" s="97"/>
      <c r="C59" s="97"/>
      <c r="D59" s="98"/>
      <c r="E59" s="96"/>
      <c r="F59" s="96"/>
      <c r="G59" s="98"/>
      <c r="H59" s="90">
        <f>IF(ISERROR(VLOOKUP(I59,'業種コード'!$C$5:$D$103,2,0)),"",VLOOKUP(I59,'業種コード'!$C$5:$D$103,2,0))</f>
      </c>
      <c r="I59" s="94"/>
      <c r="J59" s="92">
        <f>IF(ISERROR(VLOOKUP(K59,'廃棄物コード'!$C$4:$F$48,4,0)),"",VLOOKUP(K59,'廃棄物コード'!$C$4:$F$48,4,0))</f>
      </c>
      <c r="K59" s="94"/>
      <c r="L59" s="99"/>
      <c r="M59" s="9" t="s">
        <v>2</v>
      </c>
      <c r="N59" s="103"/>
      <c r="O59" s="101"/>
      <c r="P59" s="102"/>
      <c r="Q59" s="107">
        <f>IF(ISERROR(VLOOKUP(R59,'運搬先コード'!$C$4:$D$53,2,0)),"",VLOOKUP(R59,'運搬先コード'!$C$4:$D$53,2,0))</f>
      </c>
      <c r="R59" s="100"/>
      <c r="S59" s="101"/>
      <c r="T59" s="102"/>
      <c r="U59" s="107">
        <f>IF(ISERROR(VLOOKUP(V59,'運搬先コード'!$C$4:$D$53,2,0)),"",VLOOKUP(V59,'運搬先コード'!$C$4:$D$53,2,0))</f>
      </c>
      <c r="V59" s="100"/>
      <c r="W59" s="104"/>
      <c r="X59" s="102"/>
      <c r="Y59" s="107">
        <f>IF(ISERROR(VLOOKUP(Z59,'運搬先コード'!$C$4:$D$53,2,0)),"",VLOOKUP(Z59,'運搬先コード'!$C$4:$D$53,2,0))</f>
      </c>
      <c r="Z59" s="100"/>
      <c r="AA59" s="102"/>
      <c r="AB59" s="102"/>
      <c r="AC59" s="107">
        <f>IF(ISERROR(VLOOKUP(AD59,'運搬先コード'!$C$4:$D$53,2,0)),"",VLOOKUP(AD59,'運搬先コード'!$C$4:$D$53,2,0))</f>
      </c>
      <c r="AD59" s="100"/>
      <c r="AE59" s="102"/>
      <c r="AF59" s="102"/>
      <c r="AG59" s="107">
        <f>IF(ISERROR(VLOOKUP(AH59,'運搬先コード'!$C$4:$D$53,2,0)),"",VLOOKUP(AH59,'運搬先コード'!$C$4:$D$53,2,0))</f>
      </c>
      <c r="AH59" s="100"/>
      <c r="AI59" s="102"/>
      <c r="AJ59" s="102"/>
      <c r="AK59" s="107">
        <f>IF(ISERROR(VLOOKUP(AL59,'運搬先コード'!$C$4:$D$53,2,0)),"",VLOOKUP(AL59,'運搬先コード'!$C$4:$D$53,2,0))</f>
      </c>
      <c r="AL59" s="100"/>
    </row>
    <row r="60" spans="1:38" ht="13.5">
      <c r="A60" s="96"/>
      <c r="B60" s="97"/>
      <c r="C60" s="97"/>
      <c r="D60" s="98"/>
      <c r="E60" s="96"/>
      <c r="F60" s="96"/>
      <c r="G60" s="98"/>
      <c r="H60" s="90">
        <f>IF(ISERROR(VLOOKUP(I60,'業種コード'!$C$5:$D$103,2,0)),"",VLOOKUP(I60,'業種コード'!$C$5:$D$103,2,0))</f>
      </c>
      <c r="I60" s="94"/>
      <c r="J60" s="92">
        <f>IF(ISERROR(VLOOKUP(K60,'廃棄物コード'!$C$4:$F$48,4,0)),"",VLOOKUP(K60,'廃棄物コード'!$C$4:$F$48,4,0))</f>
      </c>
      <c r="K60" s="94"/>
      <c r="L60" s="99"/>
      <c r="M60" s="9" t="s">
        <v>2</v>
      </c>
      <c r="N60" s="103"/>
      <c r="O60" s="101"/>
      <c r="P60" s="102"/>
      <c r="Q60" s="107">
        <f>IF(ISERROR(VLOOKUP(R60,'運搬先コード'!$C$4:$D$53,2,0)),"",VLOOKUP(R60,'運搬先コード'!$C$4:$D$53,2,0))</f>
      </c>
      <c r="R60" s="100"/>
      <c r="S60" s="101"/>
      <c r="T60" s="102"/>
      <c r="U60" s="107">
        <f>IF(ISERROR(VLOOKUP(V60,'運搬先コード'!$C$4:$D$53,2,0)),"",VLOOKUP(V60,'運搬先コード'!$C$4:$D$53,2,0))</f>
      </c>
      <c r="V60" s="100"/>
      <c r="W60" s="104"/>
      <c r="X60" s="102"/>
      <c r="Y60" s="107">
        <f>IF(ISERROR(VLOOKUP(Z60,'運搬先コード'!$C$4:$D$53,2,0)),"",VLOOKUP(Z60,'運搬先コード'!$C$4:$D$53,2,0))</f>
      </c>
      <c r="Z60" s="100"/>
      <c r="AA60" s="102"/>
      <c r="AB60" s="102"/>
      <c r="AC60" s="107">
        <f>IF(ISERROR(VLOOKUP(AD60,'運搬先コード'!$C$4:$D$53,2,0)),"",VLOOKUP(AD60,'運搬先コード'!$C$4:$D$53,2,0))</f>
      </c>
      <c r="AD60" s="100"/>
      <c r="AE60" s="102"/>
      <c r="AF60" s="102"/>
      <c r="AG60" s="107">
        <f>IF(ISERROR(VLOOKUP(AH60,'運搬先コード'!$C$4:$D$53,2,0)),"",VLOOKUP(AH60,'運搬先コード'!$C$4:$D$53,2,0))</f>
      </c>
      <c r="AH60" s="100"/>
      <c r="AI60" s="102"/>
      <c r="AJ60" s="102"/>
      <c r="AK60" s="107">
        <f>IF(ISERROR(VLOOKUP(AL60,'運搬先コード'!$C$4:$D$53,2,0)),"",VLOOKUP(AL60,'運搬先コード'!$C$4:$D$53,2,0))</f>
      </c>
      <c r="AL60" s="100"/>
    </row>
    <row r="61" spans="1:38" ht="13.5">
      <c r="A61" s="96"/>
      <c r="B61" s="97"/>
      <c r="C61" s="97"/>
      <c r="D61" s="98"/>
      <c r="E61" s="96"/>
      <c r="F61" s="96"/>
      <c r="G61" s="98"/>
      <c r="H61" s="90">
        <f>IF(ISERROR(VLOOKUP(I61,'業種コード'!$C$5:$D$103,2,0)),"",VLOOKUP(I61,'業種コード'!$C$5:$D$103,2,0))</f>
      </c>
      <c r="I61" s="94"/>
      <c r="J61" s="92">
        <f>IF(ISERROR(VLOOKUP(K61,'廃棄物コード'!$C$4:$F$48,4,0)),"",VLOOKUP(K61,'廃棄物コード'!$C$4:$F$48,4,0))</f>
      </c>
      <c r="K61" s="94"/>
      <c r="L61" s="99"/>
      <c r="M61" s="9" t="s">
        <v>2</v>
      </c>
      <c r="N61" s="103"/>
      <c r="O61" s="101"/>
      <c r="P61" s="102"/>
      <c r="Q61" s="107">
        <f>IF(ISERROR(VLOOKUP(R61,'運搬先コード'!$C$4:$D$53,2,0)),"",VLOOKUP(R61,'運搬先コード'!$C$4:$D$53,2,0))</f>
      </c>
      <c r="R61" s="100"/>
      <c r="S61" s="101"/>
      <c r="T61" s="102"/>
      <c r="U61" s="107">
        <f>IF(ISERROR(VLOOKUP(V61,'運搬先コード'!$C$4:$D$53,2,0)),"",VLOOKUP(V61,'運搬先コード'!$C$4:$D$53,2,0))</f>
      </c>
      <c r="V61" s="100"/>
      <c r="W61" s="104"/>
      <c r="X61" s="102"/>
      <c r="Y61" s="107">
        <f>IF(ISERROR(VLOOKUP(Z61,'運搬先コード'!$C$4:$D$53,2,0)),"",VLOOKUP(Z61,'運搬先コード'!$C$4:$D$53,2,0))</f>
      </c>
      <c r="Z61" s="100"/>
      <c r="AA61" s="102"/>
      <c r="AB61" s="102"/>
      <c r="AC61" s="107">
        <f>IF(ISERROR(VLOOKUP(AD61,'運搬先コード'!$C$4:$D$53,2,0)),"",VLOOKUP(AD61,'運搬先コード'!$C$4:$D$53,2,0))</f>
      </c>
      <c r="AD61" s="100"/>
      <c r="AE61" s="102"/>
      <c r="AF61" s="102"/>
      <c r="AG61" s="107">
        <f>IF(ISERROR(VLOOKUP(AH61,'運搬先コード'!$C$4:$D$53,2,0)),"",VLOOKUP(AH61,'運搬先コード'!$C$4:$D$53,2,0))</f>
      </c>
      <c r="AH61" s="100"/>
      <c r="AI61" s="102"/>
      <c r="AJ61" s="102"/>
      <c r="AK61" s="107">
        <f>IF(ISERROR(VLOOKUP(AL61,'運搬先コード'!$C$4:$D$53,2,0)),"",VLOOKUP(AL61,'運搬先コード'!$C$4:$D$53,2,0))</f>
      </c>
      <c r="AL61" s="100"/>
    </row>
    <row r="62" spans="1:38" ht="13.5">
      <c r="A62" s="96"/>
      <c r="B62" s="97"/>
      <c r="C62" s="97"/>
      <c r="D62" s="98"/>
      <c r="E62" s="96"/>
      <c r="F62" s="96"/>
      <c r="G62" s="98"/>
      <c r="H62" s="90">
        <f>IF(ISERROR(VLOOKUP(I62,'業種コード'!$C$5:$D$103,2,0)),"",VLOOKUP(I62,'業種コード'!$C$5:$D$103,2,0))</f>
      </c>
      <c r="I62" s="94"/>
      <c r="J62" s="92">
        <f>IF(ISERROR(VLOOKUP(K62,'廃棄物コード'!$C$4:$F$48,4,0)),"",VLOOKUP(K62,'廃棄物コード'!$C$4:$F$48,4,0))</f>
      </c>
      <c r="K62" s="94"/>
      <c r="L62" s="99"/>
      <c r="M62" s="9" t="s">
        <v>2</v>
      </c>
      <c r="N62" s="103"/>
      <c r="O62" s="101"/>
      <c r="P62" s="102"/>
      <c r="Q62" s="107">
        <f>IF(ISERROR(VLOOKUP(R62,'運搬先コード'!$C$4:$D$53,2,0)),"",VLOOKUP(R62,'運搬先コード'!$C$4:$D$53,2,0))</f>
      </c>
      <c r="R62" s="100"/>
      <c r="S62" s="101"/>
      <c r="T62" s="102"/>
      <c r="U62" s="107">
        <f>IF(ISERROR(VLOOKUP(V62,'運搬先コード'!$C$4:$D$53,2,0)),"",VLOOKUP(V62,'運搬先コード'!$C$4:$D$53,2,0))</f>
      </c>
      <c r="V62" s="100"/>
      <c r="W62" s="104"/>
      <c r="X62" s="102"/>
      <c r="Y62" s="107">
        <f>IF(ISERROR(VLOOKUP(Z62,'運搬先コード'!$C$4:$D$53,2,0)),"",VLOOKUP(Z62,'運搬先コード'!$C$4:$D$53,2,0))</f>
      </c>
      <c r="Z62" s="100"/>
      <c r="AA62" s="102"/>
      <c r="AB62" s="102"/>
      <c r="AC62" s="107">
        <f>IF(ISERROR(VLOOKUP(AD62,'運搬先コード'!$C$4:$D$53,2,0)),"",VLOOKUP(AD62,'運搬先コード'!$C$4:$D$53,2,0))</f>
      </c>
      <c r="AD62" s="100"/>
      <c r="AE62" s="102"/>
      <c r="AF62" s="102"/>
      <c r="AG62" s="107">
        <f>IF(ISERROR(VLOOKUP(AH62,'運搬先コード'!$C$4:$D$53,2,0)),"",VLOOKUP(AH62,'運搬先コード'!$C$4:$D$53,2,0))</f>
      </c>
      <c r="AH62" s="100"/>
      <c r="AI62" s="102"/>
      <c r="AJ62" s="102"/>
      <c r="AK62" s="107">
        <f>IF(ISERROR(VLOOKUP(AL62,'運搬先コード'!$C$4:$D$53,2,0)),"",VLOOKUP(AL62,'運搬先コード'!$C$4:$D$53,2,0))</f>
      </c>
      <c r="AL62" s="100"/>
    </row>
    <row r="63" spans="1:38" ht="13.5">
      <c r="A63" s="96"/>
      <c r="B63" s="97"/>
      <c r="C63" s="97"/>
      <c r="D63" s="98"/>
      <c r="E63" s="96"/>
      <c r="F63" s="96"/>
      <c r="G63" s="98"/>
      <c r="H63" s="90">
        <f>IF(ISERROR(VLOOKUP(I63,'業種コード'!$C$5:$D$103,2,0)),"",VLOOKUP(I63,'業種コード'!$C$5:$D$103,2,0))</f>
      </c>
      <c r="I63" s="94"/>
      <c r="J63" s="92">
        <f>IF(ISERROR(VLOOKUP(K63,'廃棄物コード'!$C$4:$F$48,4,0)),"",VLOOKUP(K63,'廃棄物コード'!$C$4:$F$48,4,0))</f>
      </c>
      <c r="K63" s="94"/>
      <c r="L63" s="99"/>
      <c r="M63" s="9" t="s">
        <v>2</v>
      </c>
      <c r="N63" s="103"/>
      <c r="O63" s="101"/>
      <c r="P63" s="102"/>
      <c r="Q63" s="107">
        <f>IF(ISERROR(VLOOKUP(R63,'運搬先コード'!$C$4:$D$53,2,0)),"",VLOOKUP(R63,'運搬先コード'!$C$4:$D$53,2,0))</f>
      </c>
      <c r="R63" s="100"/>
      <c r="S63" s="101"/>
      <c r="T63" s="102"/>
      <c r="U63" s="107">
        <f>IF(ISERROR(VLOOKUP(V63,'運搬先コード'!$C$4:$D$53,2,0)),"",VLOOKUP(V63,'運搬先コード'!$C$4:$D$53,2,0))</f>
      </c>
      <c r="V63" s="100"/>
      <c r="W63" s="104"/>
      <c r="X63" s="102"/>
      <c r="Y63" s="107">
        <f>IF(ISERROR(VLOOKUP(Z63,'運搬先コード'!$C$4:$D$53,2,0)),"",VLOOKUP(Z63,'運搬先コード'!$C$4:$D$53,2,0))</f>
      </c>
      <c r="Z63" s="100"/>
      <c r="AA63" s="102"/>
      <c r="AB63" s="102"/>
      <c r="AC63" s="107">
        <f>IF(ISERROR(VLOOKUP(AD63,'運搬先コード'!$C$4:$D$53,2,0)),"",VLOOKUP(AD63,'運搬先コード'!$C$4:$D$53,2,0))</f>
      </c>
      <c r="AD63" s="100"/>
      <c r="AE63" s="102"/>
      <c r="AF63" s="102"/>
      <c r="AG63" s="107">
        <f>IF(ISERROR(VLOOKUP(AH63,'運搬先コード'!$C$4:$D$53,2,0)),"",VLOOKUP(AH63,'運搬先コード'!$C$4:$D$53,2,0))</f>
      </c>
      <c r="AH63" s="100"/>
      <c r="AI63" s="102"/>
      <c r="AJ63" s="102"/>
      <c r="AK63" s="107">
        <f>IF(ISERROR(VLOOKUP(AL63,'運搬先コード'!$C$4:$D$53,2,0)),"",VLOOKUP(AL63,'運搬先コード'!$C$4:$D$53,2,0))</f>
      </c>
      <c r="AL63" s="100"/>
    </row>
    <row r="64" spans="1:38" ht="13.5">
      <c r="A64" s="96"/>
      <c r="B64" s="97"/>
      <c r="C64" s="97"/>
      <c r="D64" s="98"/>
      <c r="E64" s="96"/>
      <c r="F64" s="96"/>
      <c r="G64" s="98"/>
      <c r="H64" s="90">
        <f>IF(ISERROR(VLOOKUP(I64,'業種コード'!$C$5:$D$103,2,0)),"",VLOOKUP(I64,'業種コード'!$C$5:$D$103,2,0))</f>
      </c>
      <c r="I64" s="94"/>
      <c r="J64" s="92">
        <f>IF(ISERROR(VLOOKUP(K64,'廃棄物コード'!$C$4:$F$48,4,0)),"",VLOOKUP(K64,'廃棄物コード'!$C$4:$F$48,4,0))</f>
      </c>
      <c r="K64" s="94"/>
      <c r="L64" s="99"/>
      <c r="M64" s="9" t="s">
        <v>2</v>
      </c>
      <c r="N64" s="103"/>
      <c r="O64" s="101"/>
      <c r="P64" s="102"/>
      <c r="Q64" s="107">
        <f>IF(ISERROR(VLOOKUP(R64,'運搬先コード'!$C$4:$D$53,2,0)),"",VLOOKUP(R64,'運搬先コード'!$C$4:$D$53,2,0))</f>
      </c>
      <c r="R64" s="100"/>
      <c r="S64" s="101"/>
      <c r="T64" s="102"/>
      <c r="U64" s="107">
        <f>IF(ISERROR(VLOOKUP(V64,'運搬先コード'!$C$4:$D$53,2,0)),"",VLOOKUP(V64,'運搬先コード'!$C$4:$D$53,2,0))</f>
      </c>
      <c r="V64" s="100"/>
      <c r="W64" s="104"/>
      <c r="X64" s="102"/>
      <c r="Y64" s="107">
        <f>IF(ISERROR(VLOOKUP(Z64,'運搬先コード'!$C$4:$D$53,2,0)),"",VLOOKUP(Z64,'運搬先コード'!$C$4:$D$53,2,0))</f>
      </c>
      <c r="Z64" s="100"/>
      <c r="AA64" s="102"/>
      <c r="AB64" s="102"/>
      <c r="AC64" s="107">
        <f>IF(ISERROR(VLOOKUP(AD64,'運搬先コード'!$C$4:$D$53,2,0)),"",VLOOKUP(AD64,'運搬先コード'!$C$4:$D$53,2,0))</f>
      </c>
      <c r="AD64" s="100"/>
      <c r="AE64" s="102"/>
      <c r="AF64" s="102"/>
      <c r="AG64" s="107">
        <f>IF(ISERROR(VLOOKUP(AH64,'運搬先コード'!$C$4:$D$53,2,0)),"",VLOOKUP(AH64,'運搬先コード'!$C$4:$D$53,2,0))</f>
      </c>
      <c r="AH64" s="100"/>
      <c r="AI64" s="102"/>
      <c r="AJ64" s="102"/>
      <c r="AK64" s="107">
        <f>IF(ISERROR(VLOOKUP(AL64,'運搬先コード'!$C$4:$D$53,2,0)),"",VLOOKUP(AL64,'運搬先コード'!$C$4:$D$53,2,0))</f>
      </c>
      <c r="AL64" s="100"/>
    </row>
    <row r="65" spans="1:38" ht="13.5">
      <c r="A65" s="96"/>
      <c r="B65" s="97"/>
      <c r="C65" s="97"/>
      <c r="D65" s="98"/>
      <c r="E65" s="96"/>
      <c r="F65" s="96"/>
      <c r="G65" s="98"/>
      <c r="H65" s="90">
        <f>IF(ISERROR(VLOOKUP(I65,'業種コード'!$C$5:$D$103,2,0)),"",VLOOKUP(I65,'業種コード'!$C$5:$D$103,2,0))</f>
      </c>
      <c r="I65" s="94"/>
      <c r="J65" s="92">
        <f>IF(ISERROR(VLOOKUP(K65,'廃棄物コード'!$C$4:$F$48,4,0)),"",VLOOKUP(K65,'廃棄物コード'!$C$4:$F$48,4,0))</f>
      </c>
      <c r="K65" s="94"/>
      <c r="L65" s="99"/>
      <c r="M65" s="9" t="s">
        <v>2</v>
      </c>
      <c r="N65" s="103"/>
      <c r="O65" s="101"/>
      <c r="P65" s="102"/>
      <c r="Q65" s="107">
        <f>IF(ISERROR(VLOOKUP(R65,'運搬先コード'!$C$4:$D$53,2,0)),"",VLOOKUP(R65,'運搬先コード'!$C$4:$D$53,2,0))</f>
      </c>
      <c r="R65" s="100"/>
      <c r="S65" s="101"/>
      <c r="T65" s="102"/>
      <c r="U65" s="107">
        <f>IF(ISERROR(VLOOKUP(V65,'運搬先コード'!$C$4:$D$53,2,0)),"",VLOOKUP(V65,'運搬先コード'!$C$4:$D$53,2,0))</f>
      </c>
      <c r="V65" s="100"/>
      <c r="W65" s="104"/>
      <c r="X65" s="102"/>
      <c r="Y65" s="107">
        <f>IF(ISERROR(VLOOKUP(Z65,'運搬先コード'!$C$4:$D$53,2,0)),"",VLOOKUP(Z65,'運搬先コード'!$C$4:$D$53,2,0))</f>
      </c>
      <c r="Z65" s="100"/>
      <c r="AA65" s="102"/>
      <c r="AB65" s="102"/>
      <c r="AC65" s="107">
        <f>IF(ISERROR(VLOOKUP(AD65,'運搬先コード'!$C$4:$D$53,2,0)),"",VLOOKUP(AD65,'運搬先コード'!$C$4:$D$53,2,0))</f>
      </c>
      <c r="AD65" s="100"/>
      <c r="AE65" s="102"/>
      <c r="AF65" s="102"/>
      <c r="AG65" s="107">
        <f>IF(ISERROR(VLOOKUP(AH65,'運搬先コード'!$C$4:$D$53,2,0)),"",VLOOKUP(AH65,'運搬先コード'!$C$4:$D$53,2,0))</f>
      </c>
      <c r="AH65" s="100"/>
      <c r="AI65" s="102"/>
      <c r="AJ65" s="102"/>
      <c r="AK65" s="107">
        <f>IF(ISERROR(VLOOKUP(AL65,'運搬先コード'!$C$4:$D$53,2,0)),"",VLOOKUP(AL65,'運搬先コード'!$C$4:$D$53,2,0))</f>
      </c>
      <c r="AL65" s="100"/>
    </row>
    <row r="66" spans="1:38" ht="13.5">
      <c r="A66" s="96"/>
      <c r="B66" s="97"/>
      <c r="C66" s="97"/>
      <c r="D66" s="98"/>
      <c r="E66" s="96"/>
      <c r="F66" s="96"/>
      <c r="G66" s="98"/>
      <c r="H66" s="90">
        <f>IF(ISERROR(VLOOKUP(I66,'業種コード'!$C$5:$D$103,2,0)),"",VLOOKUP(I66,'業種コード'!$C$5:$D$103,2,0))</f>
      </c>
      <c r="I66" s="94"/>
      <c r="J66" s="92">
        <f>IF(ISERROR(VLOOKUP(K66,'廃棄物コード'!$C$4:$F$48,4,0)),"",VLOOKUP(K66,'廃棄物コード'!$C$4:$F$48,4,0))</f>
      </c>
      <c r="K66" s="94"/>
      <c r="L66" s="99"/>
      <c r="M66" s="9" t="s">
        <v>2</v>
      </c>
      <c r="N66" s="103"/>
      <c r="O66" s="101"/>
      <c r="P66" s="102"/>
      <c r="Q66" s="107">
        <f>IF(ISERROR(VLOOKUP(R66,'運搬先コード'!$C$4:$D$53,2,0)),"",VLOOKUP(R66,'運搬先コード'!$C$4:$D$53,2,0))</f>
      </c>
      <c r="R66" s="100"/>
      <c r="S66" s="101"/>
      <c r="T66" s="102"/>
      <c r="U66" s="107">
        <f>IF(ISERROR(VLOOKUP(V66,'運搬先コード'!$C$4:$D$53,2,0)),"",VLOOKUP(V66,'運搬先コード'!$C$4:$D$53,2,0))</f>
      </c>
      <c r="V66" s="100"/>
      <c r="W66" s="104"/>
      <c r="X66" s="102"/>
      <c r="Y66" s="107">
        <f>IF(ISERROR(VLOOKUP(Z66,'運搬先コード'!$C$4:$D$53,2,0)),"",VLOOKUP(Z66,'運搬先コード'!$C$4:$D$53,2,0))</f>
      </c>
      <c r="Z66" s="100"/>
      <c r="AA66" s="102"/>
      <c r="AB66" s="102"/>
      <c r="AC66" s="107">
        <f>IF(ISERROR(VLOOKUP(AD66,'運搬先コード'!$C$4:$D$53,2,0)),"",VLOOKUP(AD66,'運搬先コード'!$C$4:$D$53,2,0))</f>
      </c>
      <c r="AD66" s="100"/>
      <c r="AE66" s="102"/>
      <c r="AF66" s="102"/>
      <c r="AG66" s="107">
        <f>IF(ISERROR(VLOOKUP(AH66,'運搬先コード'!$C$4:$D$53,2,0)),"",VLOOKUP(AH66,'運搬先コード'!$C$4:$D$53,2,0))</f>
      </c>
      <c r="AH66" s="100"/>
      <c r="AI66" s="102"/>
      <c r="AJ66" s="102"/>
      <c r="AK66" s="107">
        <f>IF(ISERROR(VLOOKUP(AL66,'運搬先コード'!$C$4:$D$53,2,0)),"",VLOOKUP(AL66,'運搬先コード'!$C$4:$D$53,2,0))</f>
      </c>
      <c r="AL66" s="100"/>
    </row>
    <row r="67" spans="1:38" ht="13.5">
      <c r="A67" s="96"/>
      <c r="B67" s="97"/>
      <c r="C67" s="97"/>
      <c r="D67" s="98"/>
      <c r="E67" s="96"/>
      <c r="F67" s="96"/>
      <c r="G67" s="98"/>
      <c r="H67" s="90">
        <f>IF(ISERROR(VLOOKUP(I67,'業種コード'!$C$5:$D$103,2,0)),"",VLOOKUP(I67,'業種コード'!$C$5:$D$103,2,0))</f>
      </c>
      <c r="I67" s="94"/>
      <c r="J67" s="92">
        <f>IF(ISERROR(VLOOKUP(K67,'廃棄物コード'!$C$4:$F$48,4,0)),"",VLOOKUP(K67,'廃棄物コード'!$C$4:$F$48,4,0))</f>
      </c>
      <c r="K67" s="94"/>
      <c r="L67" s="99"/>
      <c r="M67" s="9" t="s">
        <v>2</v>
      </c>
      <c r="N67" s="103"/>
      <c r="O67" s="101"/>
      <c r="P67" s="102"/>
      <c r="Q67" s="107">
        <f>IF(ISERROR(VLOOKUP(R67,'運搬先コード'!$C$4:$D$53,2,0)),"",VLOOKUP(R67,'運搬先コード'!$C$4:$D$53,2,0))</f>
      </c>
      <c r="R67" s="100"/>
      <c r="S67" s="101"/>
      <c r="T67" s="102"/>
      <c r="U67" s="107">
        <f>IF(ISERROR(VLOOKUP(V67,'運搬先コード'!$C$4:$D$53,2,0)),"",VLOOKUP(V67,'運搬先コード'!$C$4:$D$53,2,0))</f>
      </c>
      <c r="V67" s="100"/>
      <c r="W67" s="104"/>
      <c r="X67" s="102"/>
      <c r="Y67" s="107">
        <f>IF(ISERROR(VLOOKUP(Z67,'運搬先コード'!$C$4:$D$53,2,0)),"",VLOOKUP(Z67,'運搬先コード'!$C$4:$D$53,2,0))</f>
      </c>
      <c r="Z67" s="100"/>
      <c r="AA67" s="102"/>
      <c r="AB67" s="102"/>
      <c r="AC67" s="107">
        <f>IF(ISERROR(VLOOKUP(AD67,'運搬先コード'!$C$4:$D$53,2,0)),"",VLOOKUP(AD67,'運搬先コード'!$C$4:$D$53,2,0))</f>
      </c>
      <c r="AD67" s="100"/>
      <c r="AE67" s="102"/>
      <c r="AF67" s="102"/>
      <c r="AG67" s="107">
        <f>IF(ISERROR(VLOOKUP(AH67,'運搬先コード'!$C$4:$D$53,2,0)),"",VLOOKUP(AH67,'運搬先コード'!$C$4:$D$53,2,0))</f>
      </c>
      <c r="AH67" s="100"/>
      <c r="AI67" s="102"/>
      <c r="AJ67" s="102"/>
      <c r="AK67" s="107">
        <f>IF(ISERROR(VLOOKUP(AL67,'運搬先コード'!$C$4:$D$53,2,0)),"",VLOOKUP(AL67,'運搬先コード'!$C$4:$D$53,2,0))</f>
      </c>
      <c r="AL67" s="100"/>
    </row>
    <row r="68" spans="1:38" ht="13.5">
      <c r="A68" s="96"/>
      <c r="B68" s="97"/>
      <c r="C68" s="97"/>
      <c r="D68" s="98"/>
      <c r="E68" s="96"/>
      <c r="F68" s="96"/>
      <c r="G68" s="98"/>
      <c r="H68" s="90">
        <f>IF(ISERROR(VLOOKUP(I68,'業種コード'!$C$5:$D$103,2,0)),"",VLOOKUP(I68,'業種コード'!$C$5:$D$103,2,0))</f>
      </c>
      <c r="I68" s="94"/>
      <c r="J68" s="92">
        <f>IF(ISERROR(VLOOKUP(K68,'廃棄物コード'!$C$4:$F$48,4,0)),"",VLOOKUP(K68,'廃棄物コード'!$C$4:$F$48,4,0))</f>
      </c>
      <c r="K68" s="94"/>
      <c r="L68" s="99"/>
      <c r="M68" s="9" t="s">
        <v>2</v>
      </c>
      <c r="N68" s="103"/>
      <c r="O68" s="101"/>
      <c r="P68" s="102"/>
      <c r="Q68" s="107">
        <f>IF(ISERROR(VLOOKUP(R68,'運搬先コード'!$C$4:$D$53,2,0)),"",VLOOKUP(R68,'運搬先コード'!$C$4:$D$53,2,0))</f>
      </c>
      <c r="R68" s="100"/>
      <c r="S68" s="101"/>
      <c r="T68" s="102"/>
      <c r="U68" s="107">
        <f>IF(ISERROR(VLOOKUP(V68,'運搬先コード'!$C$4:$D$53,2,0)),"",VLOOKUP(V68,'運搬先コード'!$C$4:$D$53,2,0))</f>
      </c>
      <c r="V68" s="100"/>
      <c r="W68" s="104"/>
      <c r="X68" s="102"/>
      <c r="Y68" s="107">
        <f>IF(ISERROR(VLOOKUP(Z68,'運搬先コード'!$C$4:$D$53,2,0)),"",VLOOKUP(Z68,'運搬先コード'!$C$4:$D$53,2,0))</f>
      </c>
      <c r="Z68" s="100"/>
      <c r="AA68" s="102"/>
      <c r="AB68" s="102"/>
      <c r="AC68" s="107">
        <f>IF(ISERROR(VLOOKUP(AD68,'運搬先コード'!$C$4:$D$53,2,0)),"",VLOOKUP(AD68,'運搬先コード'!$C$4:$D$53,2,0))</f>
      </c>
      <c r="AD68" s="100"/>
      <c r="AE68" s="102"/>
      <c r="AF68" s="102"/>
      <c r="AG68" s="107">
        <f>IF(ISERROR(VLOOKUP(AH68,'運搬先コード'!$C$4:$D$53,2,0)),"",VLOOKUP(AH68,'運搬先コード'!$C$4:$D$53,2,0))</f>
      </c>
      <c r="AH68" s="100"/>
      <c r="AI68" s="102"/>
      <c r="AJ68" s="102"/>
      <c r="AK68" s="107">
        <f>IF(ISERROR(VLOOKUP(AL68,'運搬先コード'!$C$4:$D$53,2,0)),"",VLOOKUP(AL68,'運搬先コード'!$C$4:$D$53,2,0))</f>
      </c>
      <c r="AL68" s="100"/>
    </row>
    <row r="69" spans="1:38" ht="13.5">
      <c r="A69" s="96"/>
      <c r="B69" s="97"/>
      <c r="C69" s="97"/>
      <c r="D69" s="98"/>
      <c r="E69" s="96"/>
      <c r="F69" s="96"/>
      <c r="G69" s="98"/>
      <c r="H69" s="90">
        <f>IF(ISERROR(VLOOKUP(I69,'業種コード'!$C$5:$D$103,2,0)),"",VLOOKUP(I69,'業種コード'!$C$5:$D$103,2,0))</f>
      </c>
      <c r="I69" s="94"/>
      <c r="J69" s="92">
        <f>IF(ISERROR(VLOOKUP(K69,'廃棄物コード'!$C$4:$F$48,4,0)),"",VLOOKUP(K69,'廃棄物コード'!$C$4:$F$48,4,0))</f>
      </c>
      <c r="K69" s="94"/>
      <c r="L69" s="99"/>
      <c r="M69" s="9" t="s">
        <v>2</v>
      </c>
      <c r="N69" s="103"/>
      <c r="O69" s="101"/>
      <c r="P69" s="102"/>
      <c r="Q69" s="107">
        <f>IF(ISERROR(VLOOKUP(R69,'運搬先コード'!$C$4:$D$53,2,0)),"",VLOOKUP(R69,'運搬先コード'!$C$4:$D$53,2,0))</f>
      </c>
      <c r="R69" s="100"/>
      <c r="S69" s="101"/>
      <c r="T69" s="102"/>
      <c r="U69" s="107">
        <f>IF(ISERROR(VLOOKUP(V69,'運搬先コード'!$C$4:$D$53,2,0)),"",VLOOKUP(V69,'運搬先コード'!$C$4:$D$53,2,0))</f>
      </c>
      <c r="V69" s="100"/>
      <c r="W69" s="104"/>
      <c r="X69" s="102"/>
      <c r="Y69" s="107">
        <f>IF(ISERROR(VLOOKUP(Z69,'運搬先コード'!$C$4:$D$53,2,0)),"",VLOOKUP(Z69,'運搬先コード'!$C$4:$D$53,2,0))</f>
      </c>
      <c r="Z69" s="100"/>
      <c r="AA69" s="102"/>
      <c r="AB69" s="102"/>
      <c r="AC69" s="107">
        <f>IF(ISERROR(VLOOKUP(AD69,'運搬先コード'!$C$4:$D$53,2,0)),"",VLOOKUP(AD69,'運搬先コード'!$C$4:$D$53,2,0))</f>
      </c>
      <c r="AD69" s="100"/>
      <c r="AE69" s="102"/>
      <c r="AF69" s="102"/>
      <c r="AG69" s="107">
        <f>IF(ISERROR(VLOOKUP(AH69,'運搬先コード'!$C$4:$D$53,2,0)),"",VLOOKUP(AH69,'運搬先コード'!$C$4:$D$53,2,0))</f>
      </c>
      <c r="AH69" s="100"/>
      <c r="AI69" s="102"/>
      <c r="AJ69" s="102"/>
      <c r="AK69" s="107">
        <f>IF(ISERROR(VLOOKUP(AL69,'運搬先コード'!$C$4:$D$53,2,0)),"",VLOOKUP(AL69,'運搬先コード'!$C$4:$D$53,2,0))</f>
      </c>
      <c r="AL69" s="100"/>
    </row>
    <row r="70" spans="1:38" ht="13.5">
      <c r="A70" s="96"/>
      <c r="B70" s="97"/>
      <c r="C70" s="97"/>
      <c r="D70" s="98"/>
      <c r="E70" s="96"/>
      <c r="F70" s="96"/>
      <c r="G70" s="98"/>
      <c r="H70" s="90">
        <f>IF(ISERROR(VLOOKUP(I70,'業種コード'!$C$5:$D$103,2,0)),"",VLOOKUP(I70,'業種コード'!$C$5:$D$103,2,0))</f>
      </c>
      <c r="I70" s="94"/>
      <c r="J70" s="92">
        <f>IF(ISERROR(VLOOKUP(K70,'廃棄物コード'!$C$4:$F$48,4,0)),"",VLOOKUP(K70,'廃棄物コード'!$C$4:$F$48,4,0))</f>
      </c>
      <c r="K70" s="94"/>
      <c r="L70" s="99"/>
      <c r="M70" s="9" t="s">
        <v>2</v>
      </c>
      <c r="N70" s="103"/>
      <c r="O70" s="101"/>
      <c r="P70" s="102"/>
      <c r="Q70" s="107">
        <f>IF(ISERROR(VLOOKUP(R70,'運搬先コード'!$C$4:$D$53,2,0)),"",VLOOKUP(R70,'運搬先コード'!$C$4:$D$53,2,0))</f>
      </c>
      <c r="R70" s="100"/>
      <c r="S70" s="101"/>
      <c r="T70" s="102"/>
      <c r="U70" s="107">
        <f>IF(ISERROR(VLOOKUP(V70,'運搬先コード'!$C$4:$D$53,2,0)),"",VLOOKUP(V70,'運搬先コード'!$C$4:$D$53,2,0))</f>
      </c>
      <c r="V70" s="100"/>
      <c r="W70" s="104"/>
      <c r="X70" s="102"/>
      <c r="Y70" s="107">
        <f>IF(ISERROR(VLOOKUP(Z70,'運搬先コード'!$C$4:$D$53,2,0)),"",VLOOKUP(Z70,'運搬先コード'!$C$4:$D$53,2,0))</f>
      </c>
      <c r="Z70" s="100"/>
      <c r="AA70" s="102"/>
      <c r="AB70" s="102"/>
      <c r="AC70" s="107">
        <f>IF(ISERROR(VLOOKUP(AD70,'運搬先コード'!$C$4:$D$53,2,0)),"",VLOOKUP(AD70,'運搬先コード'!$C$4:$D$53,2,0))</f>
      </c>
      <c r="AD70" s="100"/>
      <c r="AE70" s="102"/>
      <c r="AF70" s="102"/>
      <c r="AG70" s="107">
        <f>IF(ISERROR(VLOOKUP(AH70,'運搬先コード'!$C$4:$D$53,2,0)),"",VLOOKUP(AH70,'運搬先コード'!$C$4:$D$53,2,0))</f>
      </c>
      <c r="AH70" s="100"/>
      <c r="AI70" s="102"/>
      <c r="AJ70" s="102"/>
      <c r="AK70" s="107">
        <f>IF(ISERROR(VLOOKUP(AL70,'運搬先コード'!$C$4:$D$53,2,0)),"",VLOOKUP(AL70,'運搬先コード'!$C$4:$D$53,2,0))</f>
      </c>
      <c r="AL70" s="100"/>
    </row>
    <row r="71" spans="1:38" ht="13.5">
      <c r="A71" s="96"/>
      <c r="B71" s="97"/>
      <c r="C71" s="97"/>
      <c r="D71" s="98"/>
      <c r="E71" s="96"/>
      <c r="F71" s="96"/>
      <c r="G71" s="98"/>
      <c r="H71" s="90">
        <f>IF(ISERROR(VLOOKUP(I71,'業種コード'!$C$5:$D$103,2,0)),"",VLOOKUP(I71,'業種コード'!$C$5:$D$103,2,0))</f>
      </c>
      <c r="I71" s="94"/>
      <c r="J71" s="92">
        <f>IF(ISERROR(VLOOKUP(K71,'廃棄物コード'!$C$4:$F$48,4,0)),"",VLOOKUP(K71,'廃棄物コード'!$C$4:$F$48,4,0))</f>
      </c>
      <c r="K71" s="94"/>
      <c r="L71" s="99"/>
      <c r="M71" s="9" t="s">
        <v>2</v>
      </c>
      <c r="N71" s="103"/>
      <c r="O71" s="101"/>
      <c r="P71" s="102"/>
      <c r="Q71" s="107">
        <f>IF(ISERROR(VLOOKUP(R71,'運搬先コード'!$C$4:$D$53,2,0)),"",VLOOKUP(R71,'運搬先コード'!$C$4:$D$53,2,0))</f>
      </c>
      <c r="R71" s="100"/>
      <c r="S71" s="101"/>
      <c r="T71" s="102"/>
      <c r="U71" s="107">
        <f>IF(ISERROR(VLOOKUP(V71,'運搬先コード'!$C$4:$D$53,2,0)),"",VLOOKUP(V71,'運搬先コード'!$C$4:$D$53,2,0))</f>
      </c>
      <c r="V71" s="100"/>
      <c r="W71" s="104"/>
      <c r="X71" s="102"/>
      <c r="Y71" s="107">
        <f>IF(ISERROR(VLOOKUP(Z71,'運搬先コード'!$C$4:$D$53,2,0)),"",VLOOKUP(Z71,'運搬先コード'!$C$4:$D$53,2,0))</f>
      </c>
      <c r="Z71" s="100"/>
      <c r="AA71" s="102"/>
      <c r="AB71" s="102"/>
      <c r="AC71" s="107">
        <f>IF(ISERROR(VLOOKUP(AD71,'運搬先コード'!$C$4:$D$53,2,0)),"",VLOOKUP(AD71,'運搬先コード'!$C$4:$D$53,2,0))</f>
      </c>
      <c r="AD71" s="100"/>
      <c r="AE71" s="102"/>
      <c r="AF71" s="102"/>
      <c r="AG71" s="107">
        <f>IF(ISERROR(VLOOKUP(AH71,'運搬先コード'!$C$4:$D$53,2,0)),"",VLOOKUP(AH71,'運搬先コード'!$C$4:$D$53,2,0))</f>
      </c>
      <c r="AH71" s="100"/>
      <c r="AI71" s="102"/>
      <c r="AJ71" s="102"/>
      <c r="AK71" s="107">
        <f>IF(ISERROR(VLOOKUP(AL71,'運搬先コード'!$C$4:$D$53,2,0)),"",VLOOKUP(AL71,'運搬先コード'!$C$4:$D$53,2,0))</f>
      </c>
      <c r="AL71" s="100"/>
    </row>
    <row r="72" spans="1:38" ht="13.5">
      <c r="A72" s="96"/>
      <c r="B72" s="97"/>
      <c r="C72" s="97"/>
      <c r="D72" s="98"/>
      <c r="E72" s="96"/>
      <c r="F72" s="96"/>
      <c r="G72" s="98"/>
      <c r="H72" s="90">
        <f>IF(ISERROR(VLOOKUP(I72,'業種コード'!$C$5:$D$103,2,0)),"",VLOOKUP(I72,'業種コード'!$C$5:$D$103,2,0))</f>
      </c>
      <c r="I72" s="94"/>
      <c r="J72" s="92">
        <f>IF(ISERROR(VLOOKUP(K72,'廃棄物コード'!$C$4:$F$48,4,0)),"",VLOOKUP(K72,'廃棄物コード'!$C$4:$F$48,4,0))</f>
      </c>
      <c r="K72" s="94"/>
      <c r="L72" s="99"/>
      <c r="M72" s="9" t="s">
        <v>2</v>
      </c>
      <c r="N72" s="103"/>
      <c r="O72" s="101"/>
      <c r="P72" s="102"/>
      <c r="Q72" s="107">
        <f>IF(ISERROR(VLOOKUP(R72,'運搬先コード'!$C$4:$D$53,2,0)),"",VLOOKUP(R72,'運搬先コード'!$C$4:$D$53,2,0))</f>
      </c>
      <c r="R72" s="100"/>
      <c r="S72" s="101"/>
      <c r="T72" s="102"/>
      <c r="U72" s="107">
        <f>IF(ISERROR(VLOOKUP(V72,'運搬先コード'!$C$4:$D$53,2,0)),"",VLOOKUP(V72,'運搬先コード'!$C$4:$D$53,2,0))</f>
      </c>
      <c r="V72" s="100"/>
      <c r="W72" s="104"/>
      <c r="X72" s="102"/>
      <c r="Y72" s="107">
        <f>IF(ISERROR(VLOOKUP(Z72,'運搬先コード'!$C$4:$D$53,2,0)),"",VLOOKUP(Z72,'運搬先コード'!$C$4:$D$53,2,0))</f>
      </c>
      <c r="Z72" s="100"/>
      <c r="AA72" s="102"/>
      <c r="AB72" s="102"/>
      <c r="AC72" s="107">
        <f>IF(ISERROR(VLOOKUP(AD72,'運搬先コード'!$C$4:$D$53,2,0)),"",VLOOKUP(AD72,'運搬先コード'!$C$4:$D$53,2,0))</f>
      </c>
      <c r="AD72" s="100"/>
      <c r="AE72" s="102"/>
      <c r="AF72" s="102"/>
      <c r="AG72" s="107">
        <f>IF(ISERROR(VLOOKUP(AH72,'運搬先コード'!$C$4:$D$53,2,0)),"",VLOOKUP(AH72,'運搬先コード'!$C$4:$D$53,2,0))</f>
      </c>
      <c r="AH72" s="100"/>
      <c r="AI72" s="102"/>
      <c r="AJ72" s="102"/>
      <c r="AK72" s="107">
        <f>IF(ISERROR(VLOOKUP(AL72,'運搬先コード'!$C$4:$D$53,2,0)),"",VLOOKUP(AL72,'運搬先コード'!$C$4:$D$53,2,0))</f>
      </c>
      <c r="AL72" s="100"/>
    </row>
    <row r="73" spans="1:38" ht="13.5">
      <c r="A73" s="96"/>
      <c r="B73" s="97"/>
      <c r="C73" s="97"/>
      <c r="D73" s="98"/>
      <c r="E73" s="96"/>
      <c r="F73" s="96"/>
      <c r="G73" s="98"/>
      <c r="H73" s="90">
        <f>IF(ISERROR(VLOOKUP(I73,'業種コード'!$C$5:$D$103,2,0)),"",VLOOKUP(I73,'業種コード'!$C$5:$D$103,2,0))</f>
      </c>
      <c r="I73" s="94"/>
      <c r="J73" s="92">
        <f>IF(ISERROR(VLOOKUP(K73,'廃棄物コード'!$C$4:$F$48,4,0)),"",VLOOKUP(K73,'廃棄物コード'!$C$4:$F$48,4,0))</f>
      </c>
      <c r="K73" s="94"/>
      <c r="L73" s="99"/>
      <c r="M73" s="9" t="s">
        <v>2</v>
      </c>
      <c r="N73" s="103"/>
      <c r="O73" s="101"/>
      <c r="P73" s="102"/>
      <c r="Q73" s="107">
        <f>IF(ISERROR(VLOOKUP(R73,'運搬先コード'!$C$4:$D$53,2,0)),"",VLOOKUP(R73,'運搬先コード'!$C$4:$D$53,2,0))</f>
      </c>
      <c r="R73" s="100"/>
      <c r="S73" s="101"/>
      <c r="T73" s="102"/>
      <c r="U73" s="107">
        <f>IF(ISERROR(VLOOKUP(V73,'運搬先コード'!$C$4:$D$53,2,0)),"",VLOOKUP(V73,'運搬先コード'!$C$4:$D$53,2,0))</f>
      </c>
      <c r="V73" s="100"/>
      <c r="W73" s="104"/>
      <c r="X73" s="102"/>
      <c r="Y73" s="107">
        <f>IF(ISERROR(VLOOKUP(Z73,'運搬先コード'!$C$4:$D$53,2,0)),"",VLOOKUP(Z73,'運搬先コード'!$C$4:$D$53,2,0))</f>
      </c>
      <c r="Z73" s="100"/>
      <c r="AA73" s="102"/>
      <c r="AB73" s="102"/>
      <c r="AC73" s="107">
        <f>IF(ISERROR(VLOOKUP(AD73,'運搬先コード'!$C$4:$D$53,2,0)),"",VLOOKUP(AD73,'運搬先コード'!$C$4:$D$53,2,0))</f>
      </c>
      <c r="AD73" s="100"/>
      <c r="AE73" s="102"/>
      <c r="AF73" s="102"/>
      <c r="AG73" s="107">
        <f>IF(ISERROR(VLOOKUP(AH73,'運搬先コード'!$C$4:$D$53,2,0)),"",VLOOKUP(AH73,'運搬先コード'!$C$4:$D$53,2,0))</f>
      </c>
      <c r="AH73" s="100"/>
      <c r="AI73" s="102"/>
      <c r="AJ73" s="102"/>
      <c r="AK73" s="107">
        <f>IF(ISERROR(VLOOKUP(AL73,'運搬先コード'!$C$4:$D$53,2,0)),"",VLOOKUP(AL73,'運搬先コード'!$C$4:$D$53,2,0))</f>
      </c>
      <c r="AL73" s="100"/>
    </row>
    <row r="74" spans="1:38" ht="13.5">
      <c r="A74" s="96"/>
      <c r="B74" s="97"/>
      <c r="C74" s="97"/>
      <c r="D74" s="98"/>
      <c r="E74" s="96"/>
      <c r="F74" s="96"/>
      <c r="G74" s="98"/>
      <c r="H74" s="90">
        <f>IF(ISERROR(VLOOKUP(I74,'業種コード'!$C$5:$D$103,2,0)),"",VLOOKUP(I74,'業種コード'!$C$5:$D$103,2,0))</f>
      </c>
      <c r="I74" s="94"/>
      <c r="J74" s="92">
        <f>IF(ISERROR(VLOOKUP(K74,'廃棄物コード'!$C$4:$F$48,4,0)),"",VLOOKUP(K74,'廃棄物コード'!$C$4:$F$48,4,0))</f>
      </c>
      <c r="K74" s="94"/>
      <c r="L74" s="99"/>
      <c r="M74" s="9" t="s">
        <v>2</v>
      </c>
      <c r="N74" s="103"/>
      <c r="O74" s="101"/>
      <c r="P74" s="102"/>
      <c r="Q74" s="107">
        <f>IF(ISERROR(VLOOKUP(R74,'運搬先コード'!$C$4:$D$53,2,0)),"",VLOOKUP(R74,'運搬先コード'!$C$4:$D$53,2,0))</f>
      </c>
      <c r="R74" s="100"/>
      <c r="S74" s="101"/>
      <c r="T74" s="102"/>
      <c r="U74" s="107">
        <f>IF(ISERROR(VLOOKUP(V74,'運搬先コード'!$C$4:$D$53,2,0)),"",VLOOKUP(V74,'運搬先コード'!$C$4:$D$53,2,0))</f>
      </c>
      <c r="V74" s="100"/>
      <c r="W74" s="104"/>
      <c r="X74" s="102"/>
      <c r="Y74" s="107">
        <f>IF(ISERROR(VLOOKUP(Z74,'運搬先コード'!$C$4:$D$53,2,0)),"",VLOOKUP(Z74,'運搬先コード'!$C$4:$D$53,2,0))</f>
      </c>
      <c r="Z74" s="100"/>
      <c r="AA74" s="102"/>
      <c r="AB74" s="102"/>
      <c r="AC74" s="107">
        <f>IF(ISERROR(VLOOKUP(AD74,'運搬先コード'!$C$4:$D$53,2,0)),"",VLOOKUP(AD74,'運搬先コード'!$C$4:$D$53,2,0))</f>
      </c>
      <c r="AD74" s="100"/>
      <c r="AE74" s="102"/>
      <c r="AF74" s="102"/>
      <c r="AG74" s="107">
        <f>IF(ISERROR(VLOOKUP(AH74,'運搬先コード'!$C$4:$D$53,2,0)),"",VLOOKUP(AH74,'運搬先コード'!$C$4:$D$53,2,0))</f>
      </c>
      <c r="AH74" s="100"/>
      <c r="AI74" s="102"/>
      <c r="AJ74" s="102"/>
      <c r="AK74" s="107">
        <f>IF(ISERROR(VLOOKUP(AL74,'運搬先コード'!$C$4:$D$53,2,0)),"",VLOOKUP(AL74,'運搬先コード'!$C$4:$D$53,2,0))</f>
      </c>
      <c r="AL74" s="100"/>
    </row>
    <row r="75" spans="1:38" ht="13.5">
      <c r="A75" s="96"/>
      <c r="B75" s="97"/>
      <c r="C75" s="97"/>
      <c r="D75" s="98"/>
      <c r="E75" s="96"/>
      <c r="F75" s="96"/>
      <c r="G75" s="98"/>
      <c r="H75" s="90">
        <f>IF(ISERROR(VLOOKUP(I75,'業種コード'!$C$5:$D$103,2,0)),"",VLOOKUP(I75,'業種コード'!$C$5:$D$103,2,0))</f>
      </c>
      <c r="I75" s="94"/>
      <c r="J75" s="92">
        <f>IF(ISERROR(VLOOKUP(K75,'廃棄物コード'!$C$4:$F$48,4,0)),"",VLOOKUP(K75,'廃棄物コード'!$C$4:$F$48,4,0))</f>
      </c>
      <c r="K75" s="94"/>
      <c r="L75" s="99"/>
      <c r="M75" s="9" t="s">
        <v>2</v>
      </c>
      <c r="N75" s="103"/>
      <c r="O75" s="101"/>
      <c r="P75" s="102"/>
      <c r="Q75" s="107">
        <f>IF(ISERROR(VLOOKUP(R75,'運搬先コード'!$C$4:$D$53,2,0)),"",VLOOKUP(R75,'運搬先コード'!$C$4:$D$53,2,0))</f>
      </c>
      <c r="R75" s="100"/>
      <c r="S75" s="101"/>
      <c r="T75" s="102"/>
      <c r="U75" s="107">
        <f>IF(ISERROR(VLOOKUP(V75,'運搬先コード'!$C$4:$D$53,2,0)),"",VLOOKUP(V75,'運搬先コード'!$C$4:$D$53,2,0))</f>
      </c>
      <c r="V75" s="100"/>
      <c r="W75" s="104"/>
      <c r="X75" s="102"/>
      <c r="Y75" s="107">
        <f>IF(ISERROR(VLOOKUP(Z75,'運搬先コード'!$C$4:$D$53,2,0)),"",VLOOKUP(Z75,'運搬先コード'!$C$4:$D$53,2,0))</f>
      </c>
      <c r="Z75" s="100"/>
      <c r="AA75" s="102"/>
      <c r="AB75" s="102"/>
      <c r="AC75" s="107">
        <f>IF(ISERROR(VLOOKUP(AD75,'運搬先コード'!$C$4:$D$53,2,0)),"",VLOOKUP(AD75,'運搬先コード'!$C$4:$D$53,2,0))</f>
      </c>
      <c r="AD75" s="100"/>
      <c r="AE75" s="102"/>
      <c r="AF75" s="102"/>
      <c r="AG75" s="107">
        <f>IF(ISERROR(VLOOKUP(AH75,'運搬先コード'!$C$4:$D$53,2,0)),"",VLOOKUP(AH75,'運搬先コード'!$C$4:$D$53,2,0))</f>
      </c>
      <c r="AH75" s="100"/>
      <c r="AI75" s="102"/>
      <c r="AJ75" s="102"/>
      <c r="AK75" s="107">
        <f>IF(ISERROR(VLOOKUP(AL75,'運搬先コード'!$C$4:$D$53,2,0)),"",VLOOKUP(AL75,'運搬先コード'!$C$4:$D$53,2,0))</f>
      </c>
      <c r="AL75" s="100"/>
    </row>
    <row r="76" spans="1:38" ht="13.5">
      <c r="A76" s="96"/>
      <c r="B76" s="97"/>
      <c r="C76" s="97"/>
      <c r="D76" s="98"/>
      <c r="E76" s="96"/>
      <c r="F76" s="96"/>
      <c r="G76" s="98"/>
      <c r="H76" s="90">
        <f>IF(ISERROR(VLOOKUP(I76,'業種コード'!$C$5:$D$103,2,0)),"",VLOOKUP(I76,'業種コード'!$C$5:$D$103,2,0))</f>
      </c>
      <c r="I76" s="94"/>
      <c r="J76" s="92">
        <f>IF(ISERROR(VLOOKUP(K76,'廃棄物コード'!$C$4:$F$48,4,0)),"",VLOOKUP(K76,'廃棄物コード'!$C$4:$F$48,4,0))</f>
      </c>
      <c r="K76" s="94"/>
      <c r="L76" s="99"/>
      <c r="M76" s="9" t="s">
        <v>2</v>
      </c>
      <c r="N76" s="103"/>
      <c r="O76" s="101"/>
      <c r="P76" s="102"/>
      <c r="Q76" s="107">
        <f>IF(ISERROR(VLOOKUP(R76,'運搬先コード'!$C$4:$D$53,2,0)),"",VLOOKUP(R76,'運搬先コード'!$C$4:$D$53,2,0))</f>
      </c>
      <c r="R76" s="100"/>
      <c r="S76" s="101"/>
      <c r="T76" s="102"/>
      <c r="U76" s="107">
        <f>IF(ISERROR(VLOOKUP(V76,'運搬先コード'!$C$4:$D$53,2,0)),"",VLOOKUP(V76,'運搬先コード'!$C$4:$D$53,2,0))</f>
      </c>
      <c r="V76" s="100"/>
      <c r="W76" s="104"/>
      <c r="X76" s="102"/>
      <c r="Y76" s="107">
        <f>IF(ISERROR(VLOOKUP(Z76,'運搬先コード'!$C$4:$D$53,2,0)),"",VLOOKUP(Z76,'運搬先コード'!$C$4:$D$53,2,0))</f>
      </c>
      <c r="Z76" s="100"/>
      <c r="AA76" s="102"/>
      <c r="AB76" s="102"/>
      <c r="AC76" s="107">
        <f>IF(ISERROR(VLOOKUP(AD76,'運搬先コード'!$C$4:$D$53,2,0)),"",VLOOKUP(AD76,'運搬先コード'!$C$4:$D$53,2,0))</f>
      </c>
      <c r="AD76" s="100"/>
      <c r="AE76" s="102"/>
      <c r="AF76" s="102"/>
      <c r="AG76" s="107">
        <f>IF(ISERROR(VLOOKUP(AH76,'運搬先コード'!$C$4:$D$53,2,0)),"",VLOOKUP(AH76,'運搬先コード'!$C$4:$D$53,2,0))</f>
      </c>
      <c r="AH76" s="100"/>
      <c r="AI76" s="102"/>
      <c r="AJ76" s="102"/>
      <c r="AK76" s="107">
        <f>IF(ISERROR(VLOOKUP(AL76,'運搬先コード'!$C$4:$D$53,2,0)),"",VLOOKUP(AL76,'運搬先コード'!$C$4:$D$53,2,0))</f>
      </c>
      <c r="AL76" s="100"/>
    </row>
    <row r="77" spans="1:38" ht="13.5">
      <c r="A77" s="96"/>
      <c r="B77" s="97"/>
      <c r="C77" s="97"/>
      <c r="D77" s="98"/>
      <c r="E77" s="96"/>
      <c r="F77" s="96"/>
      <c r="G77" s="98"/>
      <c r="H77" s="90">
        <f>IF(ISERROR(VLOOKUP(I77,'業種コード'!$C$5:$D$103,2,0)),"",VLOOKUP(I77,'業種コード'!$C$5:$D$103,2,0))</f>
      </c>
      <c r="I77" s="94"/>
      <c r="J77" s="92">
        <f>IF(ISERROR(VLOOKUP(K77,'廃棄物コード'!$C$4:$F$48,4,0)),"",VLOOKUP(K77,'廃棄物コード'!$C$4:$F$48,4,0))</f>
      </c>
      <c r="K77" s="94"/>
      <c r="L77" s="99"/>
      <c r="M77" s="9" t="s">
        <v>2</v>
      </c>
      <c r="N77" s="103"/>
      <c r="O77" s="101"/>
      <c r="P77" s="102"/>
      <c r="Q77" s="107">
        <f>IF(ISERROR(VLOOKUP(R77,'運搬先コード'!$C$4:$D$53,2,0)),"",VLOOKUP(R77,'運搬先コード'!$C$4:$D$53,2,0))</f>
      </c>
      <c r="R77" s="100"/>
      <c r="S77" s="101"/>
      <c r="T77" s="102"/>
      <c r="U77" s="107">
        <f>IF(ISERROR(VLOOKUP(V77,'運搬先コード'!$C$4:$D$53,2,0)),"",VLOOKUP(V77,'運搬先コード'!$C$4:$D$53,2,0))</f>
      </c>
      <c r="V77" s="100"/>
      <c r="W77" s="104"/>
      <c r="X77" s="102"/>
      <c r="Y77" s="107">
        <f>IF(ISERROR(VLOOKUP(Z77,'運搬先コード'!$C$4:$D$53,2,0)),"",VLOOKUP(Z77,'運搬先コード'!$C$4:$D$53,2,0))</f>
      </c>
      <c r="Z77" s="100"/>
      <c r="AA77" s="102"/>
      <c r="AB77" s="102"/>
      <c r="AC77" s="107">
        <f>IF(ISERROR(VLOOKUP(AD77,'運搬先コード'!$C$4:$D$53,2,0)),"",VLOOKUP(AD77,'運搬先コード'!$C$4:$D$53,2,0))</f>
      </c>
      <c r="AD77" s="100"/>
      <c r="AE77" s="102"/>
      <c r="AF77" s="102"/>
      <c r="AG77" s="107">
        <f>IF(ISERROR(VLOOKUP(AH77,'運搬先コード'!$C$4:$D$53,2,0)),"",VLOOKUP(AH77,'運搬先コード'!$C$4:$D$53,2,0))</f>
      </c>
      <c r="AH77" s="100"/>
      <c r="AI77" s="102"/>
      <c r="AJ77" s="102"/>
      <c r="AK77" s="107">
        <f>IF(ISERROR(VLOOKUP(AL77,'運搬先コード'!$C$4:$D$53,2,0)),"",VLOOKUP(AL77,'運搬先コード'!$C$4:$D$53,2,0))</f>
      </c>
      <c r="AL77" s="100"/>
    </row>
    <row r="78" spans="1:38" ht="13.5">
      <c r="A78" s="96"/>
      <c r="B78" s="97"/>
      <c r="C78" s="97"/>
      <c r="D78" s="98"/>
      <c r="E78" s="96"/>
      <c r="F78" s="96"/>
      <c r="G78" s="98"/>
      <c r="H78" s="90">
        <f>IF(ISERROR(VLOOKUP(I78,'業種コード'!$C$5:$D$103,2,0)),"",VLOOKUP(I78,'業種コード'!$C$5:$D$103,2,0))</f>
      </c>
      <c r="I78" s="94"/>
      <c r="J78" s="92">
        <f>IF(ISERROR(VLOOKUP(K78,'廃棄物コード'!$C$4:$F$48,4,0)),"",VLOOKUP(K78,'廃棄物コード'!$C$4:$F$48,4,0))</f>
      </c>
      <c r="K78" s="94"/>
      <c r="L78" s="99"/>
      <c r="M78" s="9" t="s">
        <v>2</v>
      </c>
      <c r="N78" s="103"/>
      <c r="O78" s="101"/>
      <c r="P78" s="102"/>
      <c r="Q78" s="107">
        <f>IF(ISERROR(VLOOKUP(R78,'運搬先コード'!$C$4:$D$53,2,0)),"",VLOOKUP(R78,'運搬先コード'!$C$4:$D$53,2,0))</f>
      </c>
      <c r="R78" s="100"/>
      <c r="S78" s="101"/>
      <c r="T78" s="102"/>
      <c r="U78" s="107">
        <f>IF(ISERROR(VLOOKUP(V78,'運搬先コード'!$C$4:$D$53,2,0)),"",VLOOKUP(V78,'運搬先コード'!$C$4:$D$53,2,0))</f>
      </c>
      <c r="V78" s="100"/>
      <c r="W78" s="104"/>
      <c r="X78" s="102"/>
      <c r="Y78" s="107">
        <f>IF(ISERROR(VLOOKUP(Z78,'運搬先コード'!$C$4:$D$53,2,0)),"",VLOOKUP(Z78,'運搬先コード'!$C$4:$D$53,2,0))</f>
      </c>
      <c r="Z78" s="100"/>
      <c r="AA78" s="102"/>
      <c r="AB78" s="102"/>
      <c r="AC78" s="107">
        <f>IF(ISERROR(VLOOKUP(AD78,'運搬先コード'!$C$4:$D$53,2,0)),"",VLOOKUP(AD78,'運搬先コード'!$C$4:$D$53,2,0))</f>
      </c>
      <c r="AD78" s="100"/>
      <c r="AE78" s="102"/>
      <c r="AF78" s="102"/>
      <c r="AG78" s="107">
        <f>IF(ISERROR(VLOOKUP(AH78,'運搬先コード'!$C$4:$D$53,2,0)),"",VLOOKUP(AH78,'運搬先コード'!$C$4:$D$53,2,0))</f>
      </c>
      <c r="AH78" s="100"/>
      <c r="AI78" s="102"/>
      <c r="AJ78" s="102"/>
      <c r="AK78" s="107">
        <f>IF(ISERROR(VLOOKUP(AL78,'運搬先コード'!$C$4:$D$53,2,0)),"",VLOOKUP(AL78,'運搬先コード'!$C$4:$D$53,2,0))</f>
      </c>
      <c r="AL78" s="100"/>
    </row>
    <row r="79" spans="1:38" ht="13.5">
      <c r="A79" s="96"/>
      <c r="B79" s="97"/>
      <c r="C79" s="97"/>
      <c r="D79" s="98"/>
      <c r="E79" s="96"/>
      <c r="F79" s="96"/>
      <c r="G79" s="98"/>
      <c r="H79" s="90">
        <f>IF(ISERROR(VLOOKUP(I79,'業種コード'!$C$5:$D$103,2,0)),"",VLOOKUP(I79,'業種コード'!$C$5:$D$103,2,0))</f>
      </c>
      <c r="I79" s="94"/>
      <c r="J79" s="92">
        <f>IF(ISERROR(VLOOKUP(K79,'廃棄物コード'!$C$4:$F$48,4,0)),"",VLOOKUP(K79,'廃棄物コード'!$C$4:$F$48,4,0))</f>
      </c>
      <c r="K79" s="94"/>
      <c r="L79" s="99"/>
      <c r="M79" s="9" t="s">
        <v>2</v>
      </c>
      <c r="N79" s="103"/>
      <c r="O79" s="101"/>
      <c r="P79" s="102"/>
      <c r="Q79" s="107">
        <f>IF(ISERROR(VLOOKUP(R79,'運搬先コード'!$C$4:$D$53,2,0)),"",VLOOKUP(R79,'運搬先コード'!$C$4:$D$53,2,0))</f>
      </c>
      <c r="R79" s="100"/>
      <c r="S79" s="101"/>
      <c r="T79" s="102"/>
      <c r="U79" s="107">
        <f>IF(ISERROR(VLOOKUP(V79,'運搬先コード'!$C$4:$D$53,2,0)),"",VLOOKUP(V79,'運搬先コード'!$C$4:$D$53,2,0))</f>
      </c>
      <c r="V79" s="100"/>
      <c r="W79" s="104"/>
      <c r="X79" s="102"/>
      <c r="Y79" s="107">
        <f>IF(ISERROR(VLOOKUP(Z79,'運搬先コード'!$C$4:$D$53,2,0)),"",VLOOKUP(Z79,'運搬先コード'!$C$4:$D$53,2,0))</f>
      </c>
      <c r="Z79" s="100"/>
      <c r="AA79" s="102"/>
      <c r="AB79" s="102"/>
      <c r="AC79" s="107">
        <f>IF(ISERROR(VLOOKUP(AD79,'運搬先コード'!$C$4:$D$53,2,0)),"",VLOOKUP(AD79,'運搬先コード'!$C$4:$D$53,2,0))</f>
      </c>
      <c r="AD79" s="100"/>
      <c r="AE79" s="102"/>
      <c r="AF79" s="102"/>
      <c r="AG79" s="107">
        <f>IF(ISERROR(VLOOKUP(AH79,'運搬先コード'!$C$4:$D$53,2,0)),"",VLOOKUP(AH79,'運搬先コード'!$C$4:$D$53,2,0))</f>
      </c>
      <c r="AH79" s="100"/>
      <c r="AI79" s="102"/>
      <c r="AJ79" s="102"/>
      <c r="AK79" s="107">
        <f>IF(ISERROR(VLOOKUP(AL79,'運搬先コード'!$C$4:$D$53,2,0)),"",VLOOKUP(AL79,'運搬先コード'!$C$4:$D$53,2,0))</f>
      </c>
      <c r="AL79" s="100"/>
    </row>
    <row r="80" spans="1:38" ht="13.5">
      <c r="A80" s="96"/>
      <c r="B80" s="97"/>
      <c r="C80" s="97"/>
      <c r="D80" s="98"/>
      <c r="E80" s="96"/>
      <c r="F80" s="96"/>
      <c r="G80" s="98"/>
      <c r="H80" s="90">
        <f>IF(ISERROR(VLOOKUP(I80,'業種コード'!$C$5:$D$103,2,0)),"",VLOOKUP(I80,'業種コード'!$C$5:$D$103,2,0))</f>
      </c>
      <c r="I80" s="94"/>
      <c r="J80" s="92">
        <f>IF(ISERROR(VLOOKUP(K80,'廃棄物コード'!$C$4:$F$48,4,0)),"",VLOOKUP(K80,'廃棄物コード'!$C$4:$F$48,4,0))</f>
      </c>
      <c r="K80" s="94"/>
      <c r="L80" s="99"/>
      <c r="M80" s="9" t="s">
        <v>2</v>
      </c>
      <c r="N80" s="103"/>
      <c r="O80" s="101"/>
      <c r="P80" s="102"/>
      <c r="Q80" s="107">
        <f>IF(ISERROR(VLOOKUP(R80,'運搬先コード'!$C$4:$D$53,2,0)),"",VLOOKUP(R80,'運搬先コード'!$C$4:$D$53,2,0))</f>
      </c>
      <c r="R80" s="100"/>
      <c r="S80" s="101"/>
      <c r="T80" s="102"/>
      <c r="U80" s="107">
        <f>IF(ISERROR(VLOOKUP(V80,'運搬先コード'!$C$4:$D$53,2,0)),"",VLOOKUP(V80,'運搬先コード'!$C$4:$D$53,2,0))</f>
      </c>
      <c r="V80" s="100"/>
      <c r="W80" s="104"/>
      <c r="X80" s="102"/>
      <c r="Y80" s="107">
        <f>IF(ISERROR(VLOOKUP(Z80,'運搬先コード'!$C$4:$D$53,2,0)),"",VLOOKUP(Z80,'運搬先コード'!$C$4:$D$53,2,0))</f>
      </c>
      <c r="Z80" s="100"/>
      <c r="AA80" s="102"/>
      <c r="AB80" s="102"/>
      <c r="AC80" s="107">
        <f>IF(ISERROR(VLOOKUP(AD80,'運搬先コード'!$C$4:$D$53,2,0)),"",VLOOKUP(AD80,'運搬先コード'!$C$4:$D$53,2,0))</f>
      </c>
      <c r="AD80" s="100"/>
      <c r="AE80" s="102"/>
      <c r="AF80" s="102"/>
      <c r="AG80" s="107">
        <f>IF(ISERROR(VLOOKUP(AH80,'運搬先コード'!$C$4:$D$53,2,0)),"",VLOOKUP(AH80,'運搬先コード'!$C$4:$D$53,2,0))</f>
      </c>
      <c r="AH80" s="100"/>
      <c r="AI80" s="102"/>
      <c r="AJ80" s="102"/>
      <c r="AK80" s="107">
        <f>IF(ISERROR(VLOOKUP(AL80,'運搬先コード'!$C$4:$D$53,2,0)),"",VLOOKUP(AL80,'運搬先コード'!$C$4:$D$53,2,0))</f>
      </c>
      <c r="AL80" s="100"/>
    </row>
    <row r="81" spans="1:38" ht="13.5">
      <c r="A81" s="96"/>
      <c r="B81" s="97"/>
      <c r="C81" s="97"/>
      <c r="D81" s="98"/>
      <c r="E81" s="96"/>
      <c r="F81" s="96"/>
      <c r="G81" s="98"/>
      <c r="H81" s="90">
        <f>IF(ISERROR(VLOOKUP(I81,'業種コード'!$C$5:$D$103,2,0)),"",VLOOKUP(I81,'業種コード'!$C$5:$D$103,2,0))</f>
      </c>
      <c r="I81" s="94"/>
      <c r="J81" s="92">
        <f>IF(ISERROR(VLOOKUP(K81,'廃棄物コード'!$C$4:$F$48,4,0)),"",VLOOKUP(K81,'廃棄物コード'!$C$4:$F$48,4,0))</f>
      </c>
      <c r="K81" s="94"/>
      <c r="L81" s="99"/>
      <c r="M81" s="9" t="s">
        <v>2</v>
      </c>
      <c r="N81" s="103"/>
      <c r="O81" s="101"/>
      <c r="P81" s="102"/>
      <c r="Q81" s="107">
        <f>IF(ISERROR(VLOOKUP(R81,'運搬先コード'!$C$4:$D$53,2,0)),"",VLOOKUP(R81,'運搬先コード'!$C$4:$D$53,2,0))</f>
      </c>
      <c r="R81" s="100"/>
      <c r="S81" s="101"/>
      <c r="T81" s="102"/>
      <c r="U81" s="107">
        <f>IF(ISERROR(VLOOKUP(V81,'運搬先コード'!$C$4:$D$53,2,0)),"",VLOOKUP(V81,'運搬先コード'!$C$4:$D$53,2,0))</f>
      </c>
      <c r="V81" s="100"/>
      <c r="W81" s="104"/>
      <c r="X81" s="102"/>
      <c r="Y81" s="107">
        <f>IF(ISERROR(VLOOKUP(Z81,'運搬先コード'!$C$4:$D$53,2,0)),"",VLOOKUP(Z81,'運搬先コード'!$C$4:$D$53,2,0))</f>
      </c>
      <c r="Z81" s="100"/>
      <c r="AA81" s="102"/>
      <c r="AB81" s="102"/>
      <c r="AC81" s="107">
        <f>IF(ISERROR(VLOOKUP(AD81,'運搬先コード'!$C$4:$D$53,2,0)),"",VLOOKUP(AD81,'運搬先コード'!$C$4:$D$53,2,0))</f>
      </c>
      <c r="AD81" s="100"/>
      <c r="AE81" s="102"/>
      <c r="AF81" s="102"/>
      <c r="AG81" s="107">
        <f>IF(ISERROR(VLOOKUP(AH81,'運搬先コード'!$C$4:$D$53,2,0)),"",VLOOKUP(AH81,'運搬先コード'!$C$4:$D$53,2,0))</f>
      </c>
      <c r="AH81" s="100"/>
      <c r="AI81" s="102"/>
      <c r="AJ81" s="102"/>
      <c r="AK81" s="107">
        <f>IF(ISERROR(VLOOKUP(AL81,'運搬先コード'!$C$4:$D$53,2,0)),"",VLOOKUP(AL81,'運搬先コード'!$C$4:$D$53,2,0))</f>
      </c>
      <c r="AL81" s="100"/>
    </row>
    <row r="82" spans="1:38" ht="13.5">
      <c r="A82" s="96"/>
      <c r="B82" s="97"/>
      <c r="C82" s="97"/>
      <c r="D82" s="98"/>
      <c r="E82" s="96"/>
      <c r="F82" s="96"/>
      <c r="G82" s="98"/>
      <c r="H82" s="90">
        <f>IF(ISERROR(VLOOKUP(I82,'業種コード'!$C$5:$D$103,2,0)),"",VLOOKUP(I82,'業種コード'!$C$5:$D$103,2,0))</f>
      </c>
      <c r="I82" s="94"/>
      <c r="J82" s="92">
        <f>IF(ISERROR(VLOOKUP(K82,'廃棄物コード'!$C$4:$F$48,4,0)),"",VLOOKUP(K82,'廃棄物コード'!$C$4:$F$48,4,0))</f>
      </c>
      <c r="K82" s="94"/>
      <c r="L82" s="99"/>
      <c r="M82" s="9" t="s">
        <v>2</v>
      </c>
      <c r="N82" s="103"/>
      <c r="O82" s="101"/>
      <c r="P82" s="102"/>
      <c r="Q82" s="107">
        <f>IF(ISERROR(VLOOKUP(R82,'運搬先コード'!$C$4:$D$53,2,0)),"",VLOOKUP(R82,'運搬先コード'!$C$4:$D$53,2,0))</f>
      </c>
      <c r="R82" s="100"/>
      <c r="S82" s="101"/>
      <c r="T82" s="102"/>
      <c r="U82" s="107">
        <f>IF(ISERROR(VLOOKUP(V82,'運搬先コード'!$C$4:$D$53,2,0)),"",VLOOKUP(V82,'運搬先コード'!$C$4:$D$53,2,0))</f>
      </c>
      <c r="V82" s="100"/>
      <c r="W82" s="104"/>
      <c r="X82" s="102"/>
      <c r="Y82" s="107">
        <f>IF(ISERROR(VLOOKUP(Z82,'運搬先コード'!$C$4:$D$53,2,0)),"",VLOOKUP(Z82,'運搬先コード'!$C$4:$D$53,2,0))</f>
      </c>
      <c r="Z82" s="100"/>
      <c r="AA82" s="102"/>
      <c r="AB82" s="102"/>
      <c r="AC82" s="107">
        <f>IF(ISERROR(VLOOKUP(AD82,'運搬先コード'!$C$4:$D$53,2,0)),"",VLOOKUP(AD82,'運搬先コード'!$C$4:$D$53,2,0))</f>
      </c>
      <c r="AD82" s="100"/>
      <c r="AE82" s="102"/>
      <c r="AF82" s="102"/>
      <c r="AG82" s="107">
        <f>IF(ISERROR(VLOOKUP(AH82,'運搬先コード'!$C$4:$D$53,2,0)),"",VLOOKUP(AH82,'運搬先コード'!$C$4:$D$53,2,0))</f>
      </c>
      <c r="AH82" s="100"/>
      <c r="AI82" s="102"/>
      <c r="AJ82" s="102"/>
      <c r="AK82" s="107">
        <f>IF(ISERROR(VLOOKUP(AL82,'運搬先コード'!$C$4:$D$53,2,0)),"",VLOOKUP(AL82,'運搬先コード'!$C$4:$D$53,2,0))</f>
      </c>
      <c r="AL82" s="100"/>
    </row>
    <row r="83" spans="1:38" ht="13.5">
      <c r="A83" s="96"/>
      <c r="B83" s="97"/>
      <c r="C83" s="97"/>
      <c r="D83" s="98"/>
      <c r="E83" s="96"/>
      <c r="F83" s="96"/>
      <c r="G83" s="98"/>
      <c r="H83" s="90">
        <f>IF(ISERROR(VLOOKUP(I83,'業種コード'!$C$5:$D$103,2,0)),"",VLOOKUP(I83,'業種コード'!$C$5:$D$103,2,0))</f>
      </c>
      <c r="I83" s="94"/>
      <c r="J83" s="92">
        <f>IF(ISERROR(VLOOKUP(K83,'廃棄物コード'!$C$4:$F$48,4,0)),"",VLOOKUP(K83,'廃棄物コード'!$C$4:$F$48,4,0))</f>
      </c>
      <c r="K83" s="94"/>
      <c r="L83" s="99"/>
      <c r="M83" s="9" t="s">
        <v>2</v>
      </c>
      <c r="N83" s="103"/>
      <c r="O83" s="101"/>
      <c r="P83" s="102"/>
      <c r="Q83" s="107">
        <f>IF(ISERROR(VLOOKUP(R83,'運搬先コード'!$C$4:$D$53,2,0)),"",VLOOKUP(R83,'運搬先コード'!$C$4:$D$53,2,0))</f>
      </c>
      <c r="R83" s="100"/>
      <c r="S83" s="101"/>
      <c r="T83" s="102"/>
      <c r="U83" s="107">
        <f>IF(ISERROR(VLOOKUP(V83,'運搬先コード'!$C$4:$D$53,2,0)),"",VLOOKUP(V83,'運搬先コード'!$C$4:$D$53,2,0))</f>
      </c>
      <c r="V83" s="100"/>
      <c r="W83" s="104"/>
      <c r="X83" s="102"/>
      <c r="Y83" s="107">
        <f>IF(ISERROR(VLOOKUP(Z83,'運搬先コード'!$C$4:$D$53,2,0)),"",VLOOKUP(Z83,'運搬先コード'!$C$4:$D$53,2,0))</f>
      </c>
      <c r="Z83" s="100"/>
      <c r="AA83" s="102"/>
      <c r="AB83" s="102"/>
      <c r="AC83" s="107">
        <f>IF(ISERROR(VLOOKUP(AD83,'運搬先コード'!$C$4:$D$53,2,0)),"",VLOOKUP(AD83,'運搬先コード'!$C$4:$D$53,2,0))</f>
      </c>
      <c r="AD83" s="100"/>
      <c r="AE83" s="102"/>
      <c r="AF83" s="102"/>
      <c r="AG83" s="107">
        <f>IF(ISERROR(VLOOKUP(AH83,'運搬先コード'!$C$4:$D$53,2,0)),"",VLOOKUP(AH83,'運搬先コード'!$C$4:$D$53,2,0))</f>
      </c>
      <c r="AH83" s="100"/>
      <c r="AI83" s="102"/>
      <c r="AJ83" s="102"/>
      <c r="AK83" s="107">
        <f>IF(ISERROR(VLOOKUP(AL83,'運搬先コード'!$C$4:$D$53,2,0)),"",VLOOKUP(AL83,'運搬先コード'!$C$4:$D$53,2,0))</f>
      </c>
      <c r="AL83" s="100"/>
    </row>
    <row r="84" spans="1:38" ht="13.5">
      <c r="A84" s="96"/>
      <c r="B84" s="97"/>
      <c r="C84" s="97"/>
      <c r="D84" s="98"/>
      <c r="E84" s="96"/>
      <c r="F84" s="96"/>
      <c r="G84" s="98"/>
      <c r="H84" s="90">
        <f>IF(ISERROR(VLOOKUP(I84,'業種コード'!$C$5:$D$103,2,0)),"",VLOOKUP(I84,'業種コード'!$C$5:$D$103,2,0))</f>
      </c>
      <c r="I84" s="94"/>
      <c r="J84" s="92">
        <f>IF(ISERROR(VLOOKUP(K84,'廃棄物コード'!$C$4:$F$48,4,0)),"",VLOOKUP(K84,'廃棄物コード'!$C$4:$F$48,4,0))</f>
      </c>
      <c r="K84" s="94"/>
      <c r="L84" s="99"/>
      <c r="M84" s="9" t="s">
        <v>2</v>
      </c>
      <c r="N84" s="103"/>
      <c r="O84" s="101"/>
      <c r="P84" s="102"/>
      <c r="Q84" s="107">
        <f>IF(ISERROR(VLOOKUP(R84,'運搬先コード'!$C$4:$D$53,2,0)),"",VLOOKUP(R84,'運搬先コード'!$C$4:$D$53,2,0))</f>
      </c>
      <c r="R84" s="100"/>
      <c r="S84" s="101"/>
      <c r="T84" s="102"/>
      <c r="U84" s="107">
        <f>IF(ISERROR(VLOOKUP(V84,'運搬先コード'!$C$4:$D$53,2,0)),"",VLOOKUP(V84,'運搬先コード'!$C$4:$D$53,2,0))</f>
      </c>
      <c r="V84" s="100"/>
      <c r="W84" s="104"/>
      <c r="X84" s="102"/>
      <c r="Y84" s="107">
        <f>IF(ISERROR(VLOOKUP(Z84,'運搬先コード'!$C$4:$D$53,2,0)),"",VLOOKUP(Z84,'運搬先コード'!$C$4:$D$53,2,0))</f>
      </c>
      <c r="Z84" s="100"/>
      <c r="AA84" s="102"/>
      <c r="AB84" s="102"/>
      <c r="AC84" s="107">
        <f>IF(ISERROR(VLOOKUP(AD84,'運搬先コード'!$C$4:$D$53,2,0)),"",VLOOKUP(AD84,'運搬先コード'!$C$4:$D$53,2,0))</f>
      </c>
      <c r="AD84" s="100"/>
      <c r="AE84" s="102"/>
      <c r="AF84" s="102"/>
      <c r="AG84" s="107">
        <f>IF(ISERROR(VLOOKUP(AH84,'運搬先コード'!$C$4:$D$53,2,0)),"",VLOOKUP(AH84,'運搬先コード'!$C$4:$D$53,2,0))</f>
      </c>
      <c r="AH84" s="100"/>
      <c r="AI84" s="102"/>
      <c r="AJ84" s="102"/>
      <c r="AK84" s="107">
        <f>IF(ISERROR(VLOOKUP(AL84,'運搬先コード'!$C$4:$D$53,2,0)),"",VLOOKUP(AL84,'運搬先コード'!$C$4:$D$53,2,0))</f>
      </c>
      <c r="AL84" s="100"/>
    </row>
    <row r="85" spans="1:38" ht="13.5">
      <c r="A85" s="96"/>
      <c r="B85" s="97"/>
      <c r="C85" s="97"/>
      <c r="D85" s="98"/>
      <c r="E85" s="96"/>
      <c r="F85" s="96"/>
      <c r="G85" s="98"/>
      <c r="H85" s="90">
        <f>IF(ISERROR(VLOOKUP(I85,'業種コード'!$C$5:$D$103,2,0)),"",VLOOKUP(I85,'業種コード'!$C$5:$D$103,2,0))</f>
      </c>
      <c r="I85" s="94"/>
      <c r="J85" s="92">
        <f>IF(ISERROR(VLOOKUP(K85,'廃棄物コード'!$C$4:$F$48,4,0)),"",VLOOKUP(K85,'廃棄物コード'!$C$4:$F$48,4,0))</f>
      </c>
      <c r="K85" s="94"/>
      <c r="L85" s="99"/>
      <c r="M85" s="9" t="s">
        <v>2</v>
      </c>
      <c r="N85" s="103"/>
      <c r="O85" s="101"/>
      <c r="P85" s="102"/>
      <c r="Q85" s="107">
        <f>IF(ISERROR(VLOOKUP(R85,'運搬先コード'!$C$4:$D$53,2,0)),"",VLOOKUP(R85,'運搬先コード'!$C$4:$D$53,2,0))</f>
      </c>
      <c r="R85" s="100"/>
      <c r="S85" s="101"/>
      <c r="T85" s="102"/>
      <c r="U85" s="107">
        <f>IF(ISERROR(VLOOKUP(V85,'運搬先コード'!$C$4:$D$53,2,0)),"",VLOOKUP(V85,'運搬先コード'!$C$4:$D$53,2,0))</f>
      </c>
      <c r="V85" s="100"/>
      <c r="W85" s="104"/>
      <c r="X85" s="102"/>
      <c r="Y85" s="107">
        <f>IF(ISERROR(VLOOKUP(Z85,'運搬先コード'!$C$4:$D$53,2,0)),"",VLOOKUP(Z85,'運搬先コード'!$C$4:$D$53,2,0))</f>
      </c>
      <c r="Z85" s="100"/>
      <c r="AA85" s="102"/>
      <c r="AB85" s="102"/>
      <c r="AC85" s="107">
        <f>IF(ISERROR(VLOOKUP(AD85,'運搬先コード'!$C$4:$D$53,2,0)),"",VLOOKUP(AD85,'運搬先コード'!$C$4:$D$53,2,0))</f>
      </c>
      <c r="AD85" s="100"/>
      <c r="AE85" s="102"/>
      <c r="AF85" s="102"/>
      <c r="AG85" s="107">
        <f>IF(ISERROR(VLOOKUP(AH85,'運搬先コード'!$C$4:$D$53,2,0)),"",VLOOKUP(AH85,'運搬先コード'!$C$4:$D$53,2,0))</f>
      </c>
      <c r="AH85" s="100"/>
      <c r="AI85" s="102"/>
      <c r="AJ85" s="102"/>
      <c r="AK85" s="107">
        <f>IF(ISERROR(VLOOKUP(AL85,'運搬先コード'!$C$4:$D$53,2,0)),"",VLOOKUP(AL85,'運搬先コード'!$C$4:$D$53,2,0))</f>
      </c>
      <c r="AL85" s="100"/>
    </row>
    <row r="86" spans="1:38" ht="13.5">
      <c r="A86" s="96"/>
      <c r="B86" s="97"/>
      <c r="C86" s="97"/>
      <c r="D86" s="98"/>
      <c r="E86" s="96"/>
      <c r="F86" s="96"/>
      <c r="G86" s="98"/>
      <c r="H86" s="90">
        <f>IF(ISERROR(VLOOKUP(I86,'業種コード'!$C$5:$D$103,2,0)),"",VLOOKUP(I86,'業種コード'!$C$5:$D$103,2,0))</f>
      </c>
      <c r="I86" s="94"/>
      <c r="J86" s="92">
        <f>IF(ISERROR(VLOOKUP(K86,'廃棄物コード'!$C$4:$F$48,4,0)),"",VLOOKUP(K86,'廃棄物コード'!$C$4:$F$48,4,0))</f>
      </c>
      <c r="K86" s="94"/>
      <c r="L86" s="99"/>
      <c r="M86" s="9" t="s">
        <v>2</v>
      </c>
      <c r="N86" s="103"/>
      <c r="O86" s="101"/>
      <c r="P86" s="102"/>
      <c r="Q86" s="107">
        <f>IF(ISERROR(VLOOKUP(R86,'運搬先コード'!$C$4:$D$53,2,0)),"",VLOOKUP(R86,'運搬先コード'!$C$4:$D$53,2,0))</f>
      </c>
      <c r="R86" s="100"/>
      <c r="S86" s="101"/>
      <c r="T86" s="102"/>
      <c r="U86" s="107">
        <f>IF(ISERROR(VLOOKUP(V86,'運搬先コード'!$C$4:$D$53,2,0)),"",VLOOKUP(V86,'運搬先コード'!$C$4:$D$53,2,0))</f>
      </c>
      <c r="V86" s="100"/>
      <c r="W86" s="104"/>
      <c r="X86" s="102"/>
      <c r="Y86" s="107">
        <f>IF(ISERROR(VLOOKUP(Z86,'運搬先コード'!$C$4:$D$53,2,0)),"",VLOOKUP(Z86,'運搬先コード'!$C$4:$D$53,2,0))</f>
      </c>
      <c r="Z86" s="100"/>
      <c r="AA86" s="102"/>
      <c r="AB86" s="102"/>
      <c r="AC86" s="107">
        <f>IF(ISERROR(VLOOKUP(AD86,'運搬先コード'!$C$4:$D$53,2,0)),"",VLOOKUP(AD86,'運搬先コード'!$C$4:$D$53,2,0))</f>
      </c>
      <c r="AD86" s="100"/>
      <c r="AE86" s="102"/>
      <c r="AF86" s="102"/>
      <c r="AG86" s="107">
        <f>IF(ISERROR(VLOOKUP(AH86,'運搬先コード'!$C$4:$D$53,2,0)),"",VLOOKUP(AH86,'運搬先コード'!$C$4:$D$53,2,0))</f>
      </c>
      <c r="AH86" s="100"/>
      <c r="AI86" s="102"/>
      <c r="AJ86" s="102"/>
      <c r="AK86" s="107">
        <f>IF(ISERROR(VLOOKUP(AL86,'運搬先コード'!$C$4:$D$53,2,0)),"",VLOOKUP(AL86,'運搬先コード'!$C$4:$D$53,2,0))</f>
      </c>
      <c r="AL86" s="100"/>
    </row>
    <row r="87" spans="1:38" ht="13.5">
      <c r="A87" s="96"/>
      <c r="B87" s="97"/>
      <c r="C87" s="97"/>
      <c r="D87" s="98"/>
      <c r="E87" s="96"/>
      <c r="F87" s="96"/>
      <c r="G87" s="98"/>
      <c r="H87" s="90">
        <f>IF(ISERROR(VLOOKUP(I87,'業種コード'!$C$5:$D$103,2,0)),"",VLOOKUP(I87,'業種コード'!$C$5:$D$103,2,0))</f>
      </c>
      <c r="I87" s="94"/>
      <c r="J87" s="92">
        <f>IF(ISERROR(VLOOKUP(K87,'廃棄物コード'!$C$4:$F$48,4,0)),"",VLOOKUP(K87,'廃棄物コード'!$C$4:$F$48,4,0))</f>
      </c>
      <c r="K87" s="94"/>
      <c r="L87" s="99"/>
      <c r="M87" s="9" t="s">
        <v>2</v>
      </c>
      <c r="N87" s="103"/>
      <c r="O87" s="101"/>
      <c r="P87" s="102"/>
      <c r="Q87" s="107">
        <f>IF(ISERROR(VLOOKUP(R87,'運搬先コード'!$C$4:$D$53,2,0)),"",VLOOKUP(R87,'運搬先コード'!$C$4:$D$53,2,0))</f>
      </c>
      <c r="R87" s="100"/>
      <c r="S87" s="101"/>
      <c r="T87" s="102"/>
      <c r="U87" s="107">
        <f>IF(ISERROR(VLOOKUP(V87,'運搬先コード'!$C$4:$D$53,2,0)),"",VLOOKUP(V87,'運搬先コード'!$C$4:$D$53,2,0))</f>
      </c>
      <c r="V87" s="100"/>
      <c r="W87" s="104"/>
      <c r="X87" s="102"/>
      <c r="Y87" s="107">
        <f>IF(ISERROR(VLOOKUP(Z87,'運搬先コード'!$C$4:$D$53,2,0)),"",VLOOKUP(Z87,'運搬先コード'!$C$4:$D$53,2,0))</f>
      </c>
      <c r="Z87" s="100"/>
      <c r="AA87" s="102"/>
      <c r="AB87" s="102"/>
      <c r="AC87" s="107">
        <f>IF(ISERROR(VLOOKUP(AD87,'運搬先コード'!$C$4:$D$53,2,0)),"",VLOOKUP(AD87,'運搬先コード'!$C$4:$D$53,2,0))</f>
      </c>
      <c r="AD87" s="100"/>
      <c r="AE87" s="102"/>
      <c r="AF87" s="102"/>
      <c r="AG87" s="107">
        <f>IF(ISERROR(VLOOKUP(AH87,'運搬先コード'!$C$4:$D$53,2,0)),"",VLOOKUP(AH87,'運搬先コード'!$C$4:$D$53,2,0))</f>
      </c>
      <c r="AH87" s="100"/>
      <c r="AI87" s="102"/>
      <c r="AJ87" s="102"/>
      <c r="AK87" s="107">
        <f>IF(ISERROR(VLOOKUP(AL87,'運搬先コード'!$C$4:$D$53,2,0)),"",VLOOKUP(AL87,'運搬先コード'!$C$4:$D$53,2,0))</f>
      </c>
      <c r="AL87" s="100"/>
    </row>
    <row r="88" spans="1:38" ht="13.5">
      <c r="A88" s="96"/>
      <c r="B88" s="97"/>
      <c r="C88" s="97"/>
      <c r="D88" s="98"/>
      <c r="E88" s="96"/>
      <c r="F88" s="96"/>
      <c r="G88" s="98"/>
      <c r="H88" s="90">
        <f>IF(ISERROR(VLOOKUP(I88,'業種コード'!$C$5:$D$103,2,0)),"",VLOOKUP(I88,'業種コード'!$C$5:$D$103,2,0))</f>
      </c>
      <c r="I88" s="94"/>
      <c r="J88" s="92">
        <f>IF(ISERROR(VLOOKUP(K88,'廃棄物コード'!$C$4:$F$48,4,0)),"",VLOOKUP(K88,'廃棄物コード'!$C$4:$F$48,4,0))</f>
      </c>
      <c r="K88" s="94"/>
      <c r="L88" s="99"/>
      <c r="M88" s="9" t="s">
        <v>2</v>
      </c>
      <c r="N88" s="103"/>
      <c r="O88" s="101"/>
      <c r="P88" s="102"/>
      <c r="Q88" s="107">
        <f>IF(ISERROR(VLOOKUP(R88,'運搬先コード'!$C$4:$D$53,2,0)),"",VLOOKUP(R88,'運搬先コード'!$C$4:$D$53,2,0))</f>
      </c>
      <c r="R88" s="100"/>
      <c r="S88" s="101"/>
      <c r="T88" s="102"/>
      <c r="U88" s="107">
        <f>IF(ISERROR(VLOOKUP(V88,'運搬先コード'!$C$4:$D$53,2,0)),"",VLOOKUP(V88,'運搬先コード'!$C$4:$D$53,2,0))</f>
      </c>
      <c r="V88" s="100"/>
      <c r="W88" s="104"/>
      <c r="X88" s="102"/>
      <c r="Y88" s="107">
        <f>IF(ISERROR(VLOOKUP(Z88,'運搬先コード'!$C$4:$D$53,2,0)),"",VLOOKUP(Z88,'運搬先コード'!$C$4:$D$53,2,0))</f>
      </c>
      <c r="Z88" s="100"/>
      <c r="AA88" s="102"/>
      <c r="AB88" s="102"/>
      <c r="AC88" s="107">
        <f>IF(ISERROR(VLOOKUP(AD88,'運搬先コード'!$C$4:$D$53,2,0)),"",VLOOKUP(AD88,'運搬先コード'!$C$4:$D$53,2,0))</f>
      </c>
      <c r="AD88" s="100"/>
      <c r="AE88" s="102"/>
      <c r="AF88" s="102"/>
      <c r="AG88" s="107">
        <f>IF(ISERROR(VLOOKUP(AH88,'運搬先コード'!$C$4:$D$53,2,0)),"",VLOOKUP(AH88,'運搬先コード'!$C$4:$D$53,2,0))</f>
      </c>
      <c r="AH88" s="100"/>
      <c r="AI88" s="102"/>
      <c r="AJ88" s="102"/>
      <c r="AK88" s="107">
        <f>IF(ISERROR(VLOOKUP(AL88,'運搬先コード'!$C$4:$D$53,2,0)),"",VLOOKUP(AL88,'運搬先コード'!$C$4:$D$53,2,0))</f>
      </c>
      <c r="AL88" s="100"/>
    </row>
    <row r="89" spans="1:38" ht="13.5">
      <c r="A89" s="96"/>
      <c r="B89" s="97"/>
      <c r="C89" s="97"/>
      <c r="D89" s="98"/>
      <c r="E89" s="96"/>
      <c r="F89" s="96"/>
      <c r="G89" s="98"/>
      <c r="H89" s="90">
        <f>IF(ISERROR(VLOOKUP(I89,'業種コード'!$C$5:$D$103,2,0)),"",VLOOKUP(I89,'業種コード'!$C$5:$D$103,2,0))</f>
      </c>
      <c r="I89" s="94"/>
      <c r="J89" s="92">
        <f>IF(ISERROR(VLOOKUP(K89,'廃棄物コード'!$C$4:$F$48,4,0)),"",VLOOKUP(K89,'廃棄物コード'!$C$4:$F$48,4,0))</f>
      </c>
      <c r="K89" s="94"/>
      <c r="L89" s="99"/>
      <c r="M89" s="9" t="s">
        <v>2</v>
      </c>
      <c r="N89" s="103"/>
      <c r="O89" s="101"/>
      <c r="P89" s="102"/>
      <c r="Q89" s="107">
        <f>IF(ISERROR(VLOOKUP(R89,'運搬先コード'!$C$4:$D$53,2,0)),"",VLOOKUP(R89,'運搬先コード'!$C$4:$D$53,2,0))</f>
      </c>
      <c r="R89" s="100"/>
      <c r="S89" s="101"/>
      <c r="T89" s="102"/>
      <c r="U89" s="107">
        <f>IF(ISERROR(VLOOKUP(V89,'運搬先コード'!$C$4:$D$53,2,0)),"",VLOOKUP(V89,'運搬先コード'!$C$4:$D$53,2,0))</f>
      </c>
      <c r="V89" s="100"/>
      <c r="W89" s="104"/>
      <c r="X89" s="102"/>
      <c r="Y89" s="107">
        <f>IF(ISERROR(VLOOKUP(Z89,'運搬先コード'!$C$4:$D$53,2,0)),"",VLOOKUP(Z89,'運搬先コード'!$C$4:$D$53,2,0))</f>
      </c>
      <c r="Z89" s="100"/>
      <c r="AA89" s="102"/>
      <c r="AB89" s="102"/>
      <c r="AC89" s="107">
        <f>IF(ISERROR(VLOOKUP(AD89,'運搬先コード'!$C$4:$D$53,2,0)),"",VLOOKUP(AD89,'運搬先コード'!$C$4:$D$53,2,0))</f>
      </c>
      <c r="AD89" s="100"/>
      <c r="AE89" s="102"/>
      <c r="AF89" s="102"/>
      <c r="AG89" s="107">
        <f>IF(ISERROR(VLOOKUP(AH89,'運搬先コード'!$C$4:$D$53,2,0)),"",VLOOKUP(AH89,'運搬先コード'!$C$4:$D$53,2,0))</f>
      </c>
      <c r="AH89" s="100"/>
      <c r="AI89" s="102"/>
      <c r="AJ89" s="102"/>
      <c r="AK89" s="107">
        <f>IF(ISERROR(VLOOKUP(AL89,'運搬先コード'!$C$4:$D$53,2,0)),"",VLOOKUP(AL89,'運搬先コード'!$C$4:$D$53,2,0))</f>
      </c>
      <c r="AL89" s="100"/>
    </row>
    <row r="90" spans="1:38" ht="13.5">
      <c r="A90" s="96"/>
      <c r="B90" s="97"/>
      <c r="C90" s="97"/>
      <c r="D90" s="98"/>
      <c r="E90" s="96"/>
      <c r="F90" s="96"/>
      <c r="G90" s="98"/>
      <c r="H90" s="90">
        <f>IF(ISERROR(VLOOKUP(I90,'業種コード'!$C$5:$D$103,2,0)),"",VLOOKUP(I90,'業種コード'!$C$5:$D$103,2,0))</f>
      </c>
      <c r="I90" s="94"/>
      <c r="J90" s="92">
        <f>IF(ISERROR(VLOOKUP(K90,'廃棄物コード'!$C$4:$F$48,4,0)),"",VLOOKUP(K90,'廃棄物コード'!$C$4:$F$48,4,0))</f>
      </c>
      <c r="K90" s="94"/>
      <c r="L90" s="99"/>
      <c r="M90" s="9" t="s">
        <v>2</v>
      </c>
      <c r="N90" s="103"/>
      <c r="O90" s="101"/>
      <c r="P90" s="102"/>
      <c r="Q90" s="107">
        <f>IF(ISERROR(VLOOKUP(R90,'運搬先コード'!$C$4:$D$53,2,0)),"",VLOOKUP(R90,'運搬先コード'!$C$4:$D$53,2,0))</f>
      </c>
      <c r="R90" s="100"/>
      <c r="S90" s="101"/>
      <c r="T90" s="102"/>
      <c r="U90" s="107">
        <f>IF(ISERROR(VLOOKUP(V90,'運搬先コード'!$C$4:$D$53,2,0)),"",VLOOKUP(V90,'運搬先コード'!$C$4:$D$53,2,0))</f>
      </c>
      <c r="V90" s="100"/>
      <c r="W90" s="104"/>
      <c r="X90" s="102"/>
      <c r="Y90" s="107">
        <f>IF(ISERROR(VLOOKUP(Z90,'運搬先コード'!$C$4:$D$53,2,0)),"",VLOOKUP(Z90,'運搬先コード'!$C$4:$D$53,2,0))</f>
      </c>
      <c r="Z90" s="100"/>
      <c r="AA90" s="102"/>
      <c r="AB90" s="102"/>
      <c r="AC90" s="107">
        <f>IF(ISERROR(VLOOKUP(AD90,'運搬先コード'!$C$4:$D$53,2,0)),"",VLOOKUP(AD90,'運搬先コード'!$C$4:$D$53,2,0))</f>
      </c>
      <c r="AD90" s="100"/>
      <c r="AE90" s="102"/>
      <c r="AF90" s="102"/>
      <c r="AG90" s="107">
        <f>IF(ISERROR(VLOOKUP(AH90,'運搬先コード'!$C$4:$D$53,2,0)),"",VLOOKUP(AH90,'運搬先コード'!$C$4:$D$53,2,0))</f>
      </c>
      <c r="AH90" s="100"/>
      <c r="AI90" s="102"/>
      <c r="AJ90" s="102"/>
      <c r="AK90" s="107">
        <f>IF(ISERROR(VLOOKUP(AL90,'運搬先コード'!$C$4:$D$53,2,0)),"",VLOOKUP(AL90,'運搬先コード'!$C$4:$D$53,2,0))</f>
      </c>
      <c r="AL90" s="100"/>
    </row>
    <row r="91" spans="1:38" ht="13.5">
      <c r="A91" s="96"/>
      <c r="B91" s="97"/>
      <c r="C91" s="97"/>
      <c r="D91" s="98"/>
      <c r="E91" s="96"/>
      <c r="F91" s="96"/>
      <c r="G91" s="98"/>
      <c r="H91" s="90">
        <f>IF(ISERROR(VLOOKUP(I91,'業種コード'!$C$5:$D$103,2,0)),"",VLOOKUP(I91,'業種コード'!$C$5:$D$103,2,0))</f>
      </c>
      <c r="I91" s="94"/>
      <c r="J91" s="92">
        <f>IF(ISERROR(VLOOKUP(K91,'廃棄物コード'!$C$4:$F$48,4,0)),"",VLOOKUP(K91,'廃棄物コード'!$C$4:$F$48,4,0))</f>
      </c>
      <c r="K91" s="94"/>
      <c r="L91" s="99"/>
      <c r="M91" s="9" t="s">
        <v>2</v>
      </c>
      <c r="N91" s="103"/>
      <c r="O91" s="101"/>
      <c r="P91" s="102"/>
      <c r="Q91" s="107">
        <f>IF(ISERROR(VLOOKUP(R91,'運搬先コード'!$C$4:$D$53,2,0)),"",VLOOKUP(R91,'運搬先コード'!$C$4:$D$53,2,0))</f>
      </c>
      <c r="R91" s="100"/>
      <c r="S91" s="101"/>
      <c r="T91" s="102"/>
      <c r="U91" s="107">
        <f>IF(ISERROR(VLOOKUP(V91,'運搬先コード'!$C$4:$D$53,2,0)),"",VLOOKUP(V91,'運搬先コード'!$C$4:$D$53,2,0))</f>
      </c>
      <c r="V91" s="100"/>
      <c r="W91" s="104"/>
      <c r="X91" s="102"/>
      <c r="Y91" s="107">
        <f>IF(ISERROR(VLOOKUP(Z91,'運搬先コード'!$C$4:$D$53,2,0)),"",VLOOKUP(Z91,'運搬先コード'!$C$4:$D$53,2,0))</f>
      </c>
      <c r="Z91" s="100"/>
      <c r="AA91" s="102"/>
      <c r="AB91" s="102"/>
      <c r="AC91" s="107">
        <f>IF(ISERROR(VLOOKUP(AD91,'運搬先コード'!$C$4:$D$53,2,0)),"",VLOOKUP(AD91,'運搬先コード'!$C$4:$D$53,2,0))</f>
      </c>
      <c r="AD91" s="100"/>
      <c r="AE91" s="102"/>
      <c r="AF91" s="102"/>
      <c r="AG91" s="107">
        <f>IF(ISERROR(VLOOKUP(AH91,'運搬先コード'!$C$4:$D$53,2,0)),"",VLOOKUP(AH91,'運搬先コード'!$C$4:$D$53,2,0))</f>
      </c>
      <c r="AH91" s="100"/>
      <c r="AI91" s="102"/>
      <c r="AJ91" s="102"/>
      <c r="AK91" s="107">
        <f>IF(ISERROR(VLOOKUP(AL91,'運搬先コード'!$C$4:$D$53,2,0)),"",VLOOKUP(AL91,'運搬先コード'!$C$4:$D$53,2,0))</f>
      </c>
      <c r="AL91" s="100"/>
    </row>
    <row r="92" spans="1:38" ht="13.5">
      <c r="A92" s="96"/>
      <c r="B92" s="97"/>
      <c r="C92" s="97"/>
      <c r="D92" s="98"/>
      <c r="E92" s="96"/>
      <c r="F92" s="96"/>
      <c r="G92" s="98"/>
      <c r="H92" s="90">
        <f>IF(ISERROR(VLOOKUP(I92,'業種コード'!$C$5:$D$103,2,0)),"",VLOOKUP(I92,'業種コード'!$C$5:$D$103,2,0))</f>
      </c>
      <c r="I92" s="94"/>
      <c r="J92" s="92">
        <f>IF(ISERROR(VLOOKUP(K92,'廃棄物コード'!$C$4:$F$48,4,0)),"",VLOOKUP(K92,'廃棄物コード'!$C$4:$F$48,4,0))</f>
      </c>
      <c r="K92" s="94"/>
      <c r="L92" s="99"/>
      <c r="M92" s="9" t="s">
        <v>2</v>
      </c>
      <c r="N92" s="103"/>
      <c r="O92" s="101"/>
      <c r="P92" s="102"/>
      <c r="Q92" s="107">
        <f>IF(ISERROR(VLOOKUP(R92,'運搬先コード'!$C$4:$D$53,2,0)),"",VLOOKUP(R92,'運搬先コード'!$C$4:$D$53,2,0))</f>
      </c>
      <c r="R92" s="100"/>
      <c r="S92" s="101"/>
      <c r="T92" s="102"/>
      <c r="U92" s="107">
        <f>IF(ISERROR(VLOOKUP(V92,'運搬先コード'!$C$4:$D$53,2,0)),"",VLOOKUP(V92,'運搬先コード'!$C$4:$D$53,2,0))</f>
      </c>
      <c r="V92" s="100"/>
      <c r="W92" s="104"/>
      <c r="X92" s="102"/>
      <c r="Y92" s="107">
        <f>IF(ISERROR(VLOOKUP(Z92,'運搬先コード'!$C$4:$D$53,2,0)),"",VLOOKUP(Z92,'運搬先コード'!$C$4:$D$53,2,0))</f>
      </c>
      <c r="Z92" s="100"/>
      <c r="AA92" s="102"/>
      <c r="AB92" s="102"/>
      <c r="AC92" s="107">
        <f>IF(ISERROR(VLOOKUP(AD92,'運搬先コード'!$C$4:$D$53,2,0)),"",VLOOKUP(AD92,'運搬先コード'!$C$4:$D$53,2,0))</f>
      </c>
      <c r="AD92" s="100"/>
      <c r="AE92" s="102"/>
      <c r="AF92" s="102"/>
      <c r="AG92" s="107">
        <f>IF(ISERROR(VLOOKUP(AH92,'運搬先コード'!$C$4:$D$53,2,0)),"",VLOOKUP(AH92,'運搬先コード'!$C$4:$D$53,2,0))</f>
      </c>
      <c r="AH92" s="100"/>
      <c r="AI92" s="102"/>
      <c r="AJ92" s="102"/>
      <c r="AK92" s="107">
        <f>IF(ISERROR(VLOOKUP(AL92,'運搬先コード'!$C$4:$D$53,2,0)),"",VLOOKUP(AL92,'運搬先コード'!$C$4:$D$53,2,0))</f>
      </c>
      <c r="AL92" s="100"/>
    </row>
    <row r="93" spans="1:38" ht="13.5">
      <c r="A93" s="96"/>
      <c r="B93" s="97"/>
      <c r="C93" s="97"/>
      <c r="D93" s="98"/>
      <c r="E93" s="96"/>
      <c r="F93" s="96"/>
      <c r="G93" s="98"/>
      <c r="H93" s="90">
        <f>IF(ISERROR(VLOOKUP(I93,'業種コード'!$C$5:$D$103,2,0)),"",VLOOKUP(I93,'業種コード'!$C$5:$D$103,2,0))</f>
      </c>
      <c r="I93" s="94"/>
      <c r="J93" s="92">
        <f>IF(ISERROR(VLOOKUP(K93,'廃棄物コード'!$C$4:$F$48,4,0)),"",VLOOKUP(K93,'廃棄物コード'!$C$4:$F$48,4,0))</f>
      </c>
      <c r="K93" s="94"/>
      <c r="L93" s="99"/>
      <c r="M93" s="9" t="s">
        <v>2</v>
      </c>
      <c r="N93" s="103"/>
      <c r="O93" s="101"/>
      <c r="P93" s="102"/>
      <c r="Q93" s="107">
        <f>IF(ISERROR(VLOOKUP(R93,'運搬先コード'!$C$4:$D$53,2,0)),"",VLOOKUP(R93,'運搬先コード'!$C$4:$D$53,2,0))</f>
      </c>
      <c r="R93" s="100"/>
      <c r="S93" s="101"/>
      <c r="T93" s="102"/>
      <c r="U93" s="107">
        <f>IF(ISERROR(VLOOKUP(V93,'運搬先コード'!$C$4:$D$53,2,0)),"",VLOOKUP(V93,'運搬先コード'!$C$4:$D$53,2,0))</f>
      </c>
      <c r="V93" s="100"/>
      <c r="W93" s="104"/>
      <c r="X93" s="102"/>
      <c r="Y93" s="107">
        <f>IF(ISERROR(VLOOKUP(Z93,'運搬先コード'!$C$4:$D$53,2,0)),"",VLOOKUP(Z93,'運搬先コード'!$C$4:$D$53,2,0))</f>
      </c>
      <c r="Z93" s="100"/>
      <c r="AA93" s="102"/>
      <c r="AB93" s="102"/>
      <c r="AC93" s="107">
        <f>IF(ISERROR(VLOOKUP(AD93,'運搬先コード'!$C$4:$D$53,2,0)),"",VLOOKUP(AD93,'運搬先コード'!$C$4:$D$53,2,0))</f>
      </c>
      <c r="AD93" s="100"/>
      <c r="AE93" s="102"/>
      <c r="AF93" s="102"/>
      <c r="AG93" s="107">
        <f>IF(ISERROR(VLOOKUP(AH93,'運搬先コード'!$C$4:$D$53,2,0)),"",VLOOKUP(AH93,'運搬先コード'!$C$4:$D$53,2,0))</f>
      </c>
      <c r="AH93" s="100"/>
      <c r="AI93" s="102"/>
      <c r="AJ93" s="102"/>
      <c r="AK93" s="107">
        <f>IF(ISERROR(VLOOKUP(AL93,'運搬先コード'!$C$4:$D$53,2,0)),"",VLOOKUP(AL93,'運搬先コード'!$C$4:$D$53,2,0))</f>
      </c>
      <c r="AL93" s="100"/>
    </row>
    <row r="94" spans="1:38" ht="13.5">
      <c r="A94" s="96"/>
      <c r="B94" s="97"/>
      <c r="C94" s="97"/>
      <c r="D94" s="98"/>
      <c r="E94" s="96"/>
      <c r="F94" s="96"/>
      <c r="G94" s="98"/>
      <c r="H94" s="90">
        <f>IF(ISERROR(VLOOKUP(I94,'業種コード'!$C$5:$D$103,2,0)),"",VLOOKUP(I94,'業種コード'!$C$5:$D$103,2,0))</f>
      </c>
      <c r="I94" s="94"/>
      <c r="J94" s="92">
        <f>IF(ISERROR(VLOOKUP(K94,'廃棄物コード'!$C$4:$F$48,4,0)),"",VLOOKUP(K94,'廃棄物コード'!$C$4:$F$48,4,0))</f>
      </c>
      <c r="K94" s="94"/>
      <c r="L94" s="99"/>
      <c r="M94" s="9" t="s">
        <v>2</v>
      </c>
      <c r="N94" s="103"/>
      <c r="O94" s="101"/>
      <c r="P94" s="102"/>
      <c r="Q94" s="107">
        <f>IF(ISERROR(VLOOKUP(R94,'運搬先コード'!$C$4:$D$53,2,0)),"",VLOOKUP(R94,'運搬先コード'!$C$4:$D$53,2,0))</f>
      </c>
      <c r="R94" s="100"/>
      <c r="S94" s="101"/>
      <c r="T94" s="102"/>
      <c r="U94" s="107">
        <f>IF(ISERROR(VLOOKUP(V94,'運搬先コード'!$C$4:$D$53,2,0)),"",VLOOKUP(V94,'運搬先コード'!$C$4:$D$53,2,0))</f>
      </c>
      <c r="V94" s="100"/>
      <c r="W94" s="104"/>
      <c r="X94" s="102"/>
      <c r="Y94" s="107">
        <f>IF(ISERROR(VLOOKUP(Z94,'運搬先コード'!$C$4:$D$53,2,0)),"",VLOOKUP(Z94,'運搬先コード'!$C$4:$D$53,2,0))</f>
      </c>
      <c r="Z94" s="100"/>
      <c r="AA94" s="102"/>
      <c r="AB94" s="102"/>
      <c r="AC94" s="107">
        <f>IF(ISERROR(VLOOKUP(AD94,'運搬先コード'!$C$4:$D$53,2,0)),"",VLOOKUP(AD94,'運搬先コード'!$C$4:$D$53,2,0))</f>
      </c>
      <c r="AD94" s="100"/>
      <c r="AE94" s="102"/>
      <c r="AF94" s="102"/>
      <c r="AG94" s="107">
        <f>IF(ISERROR(VLOOKUP(AH94,'運搬先コード'!$C$4:$D$53,2,0)),"",VLOOKUP(AH94,'運搬先コード'!$C$4:$D$53,2,0))</f>
      </c>
      <c r="AH94" s="100"/>
      <c r="AI94" s="102"/>
      <c r="AJ94" s="102"/>
      <c r="AK94" s="107">
        <f>IF(ISERROR(VLOOKUP(AL94,'運搬先コード'!$C$4:$D$53,2,0)),"",VLOOKUP(AL94,'運搬先コード'!$C$4:$D$53,2,0))</f>
      </c>
      <c r="AL94" s="100"/>
    </row>
    <row r="95" spans="1:38" ht="13.5">
      <c r="A95" s="96"/>
      <c r="B95" s="97"/>
      <c r="C95" s="97"/>
      <c r="D95" s="98"/>
      <c r="E95" s="96"/>
      <c r="F95" s="96"/>
      <c r="G95" s="98"/>
      <c r="H95" s="90">
        <f>IF(ISERROR(VLOOKUP(I95,'業種コード'!$C$5:$D$103,2,0)),"",VLOOKUP(I95,'業種コード'!$C$5:$D$103,2,0))</f>
      </c>
      <c r="I95" s="94"/>
      <c r="J95" s="92">
        <f>IF(ISERROR(VLOOKUP(K95,'廃棄物コード'!$C$4:$F$48,4,0)),"",VLOOKUP(K95,'廃棄物コード'!$C$4:$F$48,4,0))</f>
      </c>
      <c r="K95" s="94"/>
      <c r="L95" s="99"/>
      <c r="M95" s="9" t="s">
        <v>2</v>
      </c>
      <c r="N95" s="103"/>
      <c r="O95" s="101"/>
      <c r="P95" s="102"/>
      <c r="Q95" s="107">
        <f>IF(ISERROR(VLOOKUP(R95,'運搬先コード'!$C$4:$D$53,2,0)),"",VLOOKUP(R95,'運搬先コード'!$C$4:$D$53,2,0))</f>
      </c>
      <c r="R95" s="100"/>
      <c r="S95" s="101"/>
      <c r="T95" s="102"/>
      <c r="U95" s="107">
        <f>IF(ISERROR(VLOOKUP(V95,'運搬先コード'!$C$4:$D$53,2,0)),"",VLOOKUP(V95,'運搬先コード'!$C$4:$D$53,2,0))</f>
      </c>
      <c r="V95" s="100"/>
      <c r="W95" s="104"/>
      <c r="X95" s="102"/>
      <c r="Y95" s="107">
        <f>IF(ISERROR(VLOOKUP(Z95,'運搬先コード'!$C$4:$D$53,2,0)),"",VLOOKUP(Z95,'運搬先コード'!$C$4:$D$53,2,0))</f>
      </c>
      <c r="Z95" s="100"/>
      <c r="AA95" s="102"/>
      <c r="AB95" s="102"/>
      <c r="AC95" s="107">
        <f>IF(ISERROR(VLOOKUP(AD95,'運搬先コード'!$C$4:$D$53,2,0)),"",VLOOKUP(AD95,'運搬先コード'!$C$4:$D$53,2,0))</f>
      </c>
      <c r="AD95" s="100"/>
      <c r="AE95" s="102"/>
      <c r="AF95" s="102"/>
      <c r="AG95" s="107">
        <f>IF(ISERROR(VLOOKUP(AH95,'運搬先コード'!$C$4:$D$53,2,0)),"",VLOOKUP(AH95,'運搬先コード'!$C$4:$D$53,2,0))</f>
      </c>
      <c r="AH95" s="100"/>
      <c r="AI95" s="102"/>
      <c r="AJ95" s="102"/>
      <c r="AK95" s="107">
        <f>IF(ISERROR(VLOOKUP(AL95,'運搬先コード'!$C$4:$D$53,2,0)),"",VLOOKUP(AL95,'運搬先コード'!$C$4:$D$53,2,0))</f>
      </c>
      <c r="AL95" s="100"/>
    </row>
    <row r="96" spans="1:38" ht="13.5">
      <c r="A96" s="96"/>
      <c r="B96" s="97"/>
      <c r="C96" s="97"/>
      <c r="D96" s="98"/>
      <c r="E96" s="96"/>
      <c r="F96" s="96"/>
      <c r="G96" s="98"/>
      <c r="H96" s="90">
        <f>IF(ISERROR(VLOOKUP(I96,'業種コード'!$C$5:$D$103,2,0)),"",VLOOKUP(I96,'業種コード'!$C$5:$D$103,2,0))</f>
      </c>
      <c r="I96" s="94"/>
      <c r="J96" s="92">
        <f>IF(ISERROR(VLOOKUP(K96,'廃棄物コード'!$C$4:$F$48,4,0)),"",VLOOKUP(K96,'廃棄物コード'!$C$4:$F$48,4,0))</f>
      </c>
      <c r="K96" s="94"/>
      <c r="L96" s="99"/>
      <c r="M96" s="9" t="s">
        <v>2</v>
      </c>
      <c r="N96" s="103"/>
      <c r="O96" s="101"/>
      <c r="P96" s="102"/>
      <c r="Q96" s="107">
        <f>IF(ISERROR(VLOOKUP(R96,'運搬先コード'!$C$4:$D$53,2,0)),"",VLOOKUP(R96,'運搬先コード'!$C$4:$D$53,2,0))</f>
      </c>
      <c r="R96" s="100"/>
      <c r="S96" s="101"/>
      <c r="T96" s="102"/>
      <c r="U96" s="107">
        <f>IF(ISERROR(VLOOKUP(V96,'運搬先コード'!$C$4:$D$53,2,0)),"",VLOOKUP(V96,'運搬先コード'!$C$4:$D$53,2,0))</f>
      </c>
      <c r="V96" s="100"/>
      <c r="W96" s="104"/>
      <c r="X96" s="102"/>
      <c r="Y96" s="107">
        <f>IF(ISERROR(VLOOKUP(Z96,'運搬先コード'!$C$4:$D$53,2,0)),"",VLOOKUP(Z96,'運搬先コード'!$C$4:$D$53,2,0))</f>
      </c>
      <c r="Z96" s="100"/>
      <c r="AA96" s="102"/>
      <c r="AB96" s="102"/>
      <c r="AC96" s="107">
        <f>IF(ISERROR(VLOOKUP(AD96,'運搬先コード'!$C$4:$D$53,2,0)),"",VLOOKUP(AD96,'運搬先コード'!$C$4:$D$53,2,0))</f>
      </c>
      <c r="AD96" s="100"/>
      <c r="AE96" s="102"/>
      <c r="AF96" s="102"/>
      <c r="AG96" s="107">
        <f>IF(ISERROR(VLOOKUP(AH96,'運搬先コード'!$C$4:$D$53,2,0)),"",VLOOKUP(AH96,'運搬先コード'!$C$4:$D$53,2,0))</f>
      </c>
      <c r="AH96" s="100"/>
      <c r="AI96" s="102"/>
      <c r="AJ96" s="102"/>
      <c r="AK96" s="107">
        <f>IF(ISERROR(VLOOKUP(AL96,'運搬先コード'!$C$4:$D$53,2,0)),"",VLOOKUP(AL96,'運搬先コード'!$C$4:$D$53,2,0))</f>
      </c>
      <c r="AL96" s="100"/>
    </row>
    <row r="97" spans="1:38" ht="13.5">
      <c r="A97" s="96"/>
      <c r="B97" s="97"/>
      <c r="C97" s="97"/>
      <c r="D97" s="98"/>
      <c r="E97" s="96"/>
      <c r="F97" s="96"/>
      <c r="G97" s="98"/>
      <c r="H97" s="90">
        <f>IF(ISERROR(VLOOKUP(I97,'業種コード'!$C$5:$D$103,2,0)),"",VLOOKUP(I97,'業種コード'!$C$5:$D$103,2,0))</f>
      </c>
      <c r="I97" s="94"/>
      <c r="J97" s="92">
        <f>IF(ISERROR(VLOOKUP(K97,'廃棄物コード'!$C$4:$F$48,4,0)),"",VLOOKUP(K97,'廃棄物コード'!$C$4:$F$48,4,0))</f>
      </c>
      <c r="K97" s="94"/>
      <c r="L97" s="99"/>
      <c r="M97" s="9" t="s">
        <v>2</v>
      </c>
      <c r="N97" s="103"/>
      <c r="O97" s="101"/>
      <c r="P97" s="102"/>
      <c r="Q97" s="107">
        <f>IF(ISERROR(VLOOKUP(R97,'運搬先コード'!$C$4:$D$53,2,0)),"",VLOOKUP(R97,'運搬先コード'!$C$4:$D$53,2,0))</f>
      </c>
      <c r="R97" s="100"/>
      <c r="S97" s="101"/>
      <c r="T97" s="102"/>
      <c r="U97" s="107">
        <f>IF(ISERROR(VLOOKUP(V97,'運搬先コード'!$C$4:$D$53,2,0)),"",VLOOKUP(V97,'運搬先コード'!$C$4:$D$53,2,0))</f>
      </c>
      <c r="V97" s="100"/>
      <c r="W97" s="104"/>
      <c r="X97" s="102"/>
      <c r="Y97" s="107">
        <f>IF(ISERROR(VLOOKUP(Z97,'運搬先コード'!$C$4:$D$53,2,0)),"",VLOOKUP(Z97,'運搬先コード'!$C$4:$D$53,2,0))</f>
      </c>
      <c r="Z97" s="100"/>
      <c r="AA97" s="102"/>
      <c r="AB97" s="102"/>
      <c r="AC97" s="107">
        <f>IF(ISERROR(VLOOKUP(AD97,'運搬先コード'!$C$4:$D$53,2,0)),"",VLOOKUP(AD97,'運搬先コード'!$C$4:$D$53,2,0))</f>
      </c>
      <c r="AD97" s="100"/>
      <c r="AE97" s="102"/>
      <c r="AF97" s="102"/>
      <c r="AG97" s="107">
        <f>IF(ISERROR(VLOOKUP(AH97,'運搬先コード'!$C$4:$D$53,2,0)),"",VLOOKUP(AH97,'運搬先コード'!$C$4:$D$53,2,0))</f>
      </c>
      <c r="AH97" s="100"/>
      <c r="AI97" s="102"/>
      <c r="AJ97" s="102"/>
      <c r="AK97" s="107">
        <f>IF(ISERROR(VLOOKUP(AL97,'運搬先コード'!$C$4:$D$53,2,0)),"",VLOOKUP(AL97,'運搬先コード'!$C$4:$D$53,2,0))</f>
      </c>
      <c r="AL97" s="100"/>
    </row>
    <row r="98" spans="1:38" ht="13.5">
      <c r="A98" s="96"/>
      <c r="B98" s="97"/>
      <c r="C98" s="97"/>
      <c r="D98" s="98"/>
      <c r="E98" s="96"/>
      <c r="F98" s="96"/>
      <c r="G98" s="98"/>
      <c r="H98" s="90">
        <f>IF(ISERROR(VLOOKUP(I98,'業種コード'!$C$5:$D$103,2,0)),"",VLOOKUP(I98,'業種コード'!$C$5:$D$103,2,0))</f>
      </c>
      <c r="I98" s="94"/>
      <c r="J98" s="92">
        <f>IF(ISERROR(VLOOKUP(K98,'廃棄物コード'!$C$4:$F$48,4,0)),"",VLOOKUP(K98,'廃棄物コード'!$C$4:$F$48,4,0))</f>
      </c>
      <c r="K98" s="94"/>
      <c r="L98" s="99"/>
      <c r="M98" s="9" t="s">
        <v>2</v>
      </c>
      <c r="N98" s="103"/>
      <c r="O98" s="101"/>
      <c r="P98" s="102"/>
      <c r="Q98" s="107">
        <f>IF(ISERROR(VLOOKUP(R98,'運搬先コード'!$C$4:$D$53,2,0)),"",VLOOKUP(R98,'運搬先コード'!$C$4:$D$53,2,0))</f>
      </c>
      <c r="R98" s="100"/>
      <c r="S98" s="101"/>
      <c r="T98" s="102"/>
      <c r="U98" s="107">
        <f>IF(ISERROR(VLOOKUP(V98,'運搬先コード'!$C$4:$D$53,2,0)),"",VLOOKUP(V98,'運搬先コード'!$C$4:$D$53,2,0))</f>
      </c>
      <c r="V98" s="100"/>
      <c r="W98" s="104"/>
      <c r="X98" s="102"/>
      <c r="Y98" s="107">
        <f>IF(ISERROR(VLOOKUP(Z98,'運搬先コード'!$C$4:$D$53,2,0)),"",VLOOKUP(Z98,'運搬先コード'!$C$4:$D$53,2,0))</f>
      </c>
      <c r="Z98" s="100"/>
      <c r="AA98" s="102"/>
      <c r="AB98" s="102"/>
      <c r="AC98" s="107">
        <f>IF(ISERROR(VLOOKUP(AD98,'運搬先コード'!$C$4:$D$53,2,0)),"",VLOOKUP(AD98,'運搬先コード'!$C$4:$D$53,2,0))</f>
      </c>
      <c r="AD98" s="100"/>
      <c r="AE98" s="102"/>
      <c r="AF98" s="102"/>
      <c r="AG98" s="107">
        <f>IF(ISERROR(VLOOKUP(AH98,'運搬先コード'!$C$4:$D$53,2,0)),"",VLOOKUP(AH98,'運搬先コード'!$C$4:$D$53,2,0))</f>
      </c>
      <c r="AH98" s="100"/>
      <c r="AI98" s="102"/>
      <c r="AJ98" s="102"/>
      <c r="AK98" s="107">
        <f>IF(ISERROR(VLOOKUP(AL98,'運搬先コード'!$C$4:$D$53,2,0)),"",VLOOKUP(AL98,'運搬先コード'!$C$4:$D$53,2,0))</f>
      </c>
      <c r="AL98" s="100"/>
    </row>
    <row r="99" spans="1:38" ht="13.5">
      <c r="A99" s="96"/>
      <c r="B99" s="97"/>
      <c r="C99" s="97"/>
      <c r="D99" s="98"/>
      <c r="E99" s="96"/>
      <c r="F99" s="96"/>
      <c r="G99" s="98"/>
      <c r="H99" s="90">
        <f>IF(ISERROR(VLOOKUP(I99,'業種コード'!$C$5:$D$103,2,0)),"",VLOOKUP(I99,'業種コード'!$C$5:$D$103,2,0))</f>
      </c>
      <c r="I99" s="94"/>
      <c r="J99" s="92">
        <f>IF(ISERROR(VLOOKUP(K99,'廃棄物コード'!$C$4:$F$48,4,0)),"",VLOOKUP(K99,'廃棄物コード'!$C$4:$F$48,4,0))</f>
      </c>
      <c r="K99" s="94"/>
      <c r="L99" s="99"/>
      <c r="M99" s="9" t="s">
        <v>2</v>
      </c>
      <c r="N99" s="103"/>
      <c r="O99" s="101"/>
      <c r="P99" s="102"/>
      <c r="Q99" s="107">
        <f>IF(ISERROR(VLOOKUP(R99,'運搬先コード'!$C$4:$D$53,2,0)),"",VLOOKUP(R99,'運搬先コード'!$C$4:$D$53,2,0))</f>
      </c>
      <c r="R99" s="100"/>
      <c r="S99" s="101"/>
      <c r="T99" s="102"/>
      <c r="U99" s="107">
        <f>IF(ISERROR(VLOOKUP(V99,'運搬先コード'!$C$4:$D$53,2,0)),"",VLOOKUP(V99,'運搬先コード'!$C$4:$D$53,2,0))</f>
      </c>
      <c r="V99" s="100"/>
      <c r="W99" s="104"/>
      <c r="X99" s="102"/>
      <c r="Y99" s="107">
        <f>IF(ISERROR(VLOOKUP(Z99,'運搬先コード'!$C$4:$D$53,2,0)),"",VLOOKUP(Z99,'運搬先コード'!$C$4:$D$53,2,0))</f>
      </c>
      <c r="Z99" s="100"/>
      <c r="AA99" s="102"/>
      <c r="AB99" s="102"/>
      <c r="AC99" s="107">
        <f>IF(ISERROR(VLOOKUP(AD99,'運搬先コード'!$C$4:$D$53,2,0)),"",VLOOKUP(AD99,'運搬先コード'!$C$4:$D$53,2,0))</f>
      </c>
      <c r="AD99" s="100"/>
      <c r="AE99" s="102"/>
      <c r="AF99" s="102"/>
      <c r="AG99" s="107">
        <f>IF(ISERROR(VLOOKUP(AH99,'運搬先コード'!$C$4:$D$53,2,0)),"",VLOOKUP(AH99,'運搬先コード'!$C$4:$D$53,2,0))</f>
      </c>
      <c r="AH99" s="100"/>
      <c r="AI99" s="102"/>
      <c r="AJ99" s="102"/>
      <c r="AK99" s="107">
        <f>IF(ISERROR(VLOOKUP(AL99,'運搬先コード'!$C$4:$D$53,2,0)),"",VLOOKUP(AL99,'運搬先コード'!$C$4:$D$53,2,0))</f>
      </c>
      <c r="AL99" s="100"/>
    </row>
    <row r="100" spans="1:38" ht="13.5">
      <c r="A100" s="96"/>
      <c r="B100" s="97"/>
      <c r="C100" s="97"/>
      <c r="D100" s="98"/>
      <c r="E100" s="96"/>
      <c r="F100" s="96"/>
      <c r="G100" s="98"/>
      <c r="H100" s="90">
        <f>IF(ISERROR(VLOOKUP(I100,'業種コード'!$C$5:$D$103,2,0)),"",VLOOKUP(I100,'業種コード'!$C$5:$D$103,2,0))</f>
      </c>
      <c r="I100" s="94"/>
      <c r="J100" s="92">
        <f>IF(ISERROR(VLOOKUP(K100,'廃棄物コード'!$C$4:$F$48,4,0)),"",VLOOKUP(K100,'廃棄物コード'!$C$4:$F$48,4,0))</f>
      </c>
      <c r="K100" s="94"/>
      <c r="L100" s="99"/>
      <c r="M100" s="9" t="s">
        <v>2</v>
      </c>
      <c r="N100" s="103"/>
      <c r="O100" s="101"/>
      <c r="P100" s="102"/>
      <c r="Q100" s="107">
        <f>IF(ISERROR(VLOOKUP(R100,'運搬先コード'!$C$4:$D$53,2,0)),"",VLOOKUP(R100,'運搬先コード'!$C$4:$D$53,2,0))</f>
      </c>
      <c r="R100" s="100"/>
      <c r="S100" s="101"/>
      <c r="T100" s="102"/>
      <c r="U100" s="107">
        <f>IF(ISERROR(VLOOKUP(V100,'運搬先コード'!$C$4:$D$53,2,0)),"",VLOOKUP(V100,'運搬先コード'!$C$4:$D$53,2,0))</f>
      </c>
      <c r="V100" s="100"/>
      <c r="W100" s="104"/>
      <c r="X100" s="102"/>
      <c r="Y100" s="107">
        <f>IF(ISERROR(VLOOKUP(Z100,'運搬先コード'!$C$4:$D$53,2,0)),"",VLOOKUP(Z100,'運搬先コード'!$C$4:$D$53,2,0))</f>
      </c>
      <c r="Z100" s="100"/>
      <c r="AA100" s="102"/>
      <c r="AB100" s="102"/>
      <c r="AC100" s="107">
        <f>IF(ISERROR(VLOOKUP(AD100,'運搬先コード'!$C$4:$D$53,2,0)),"",VLOOKUP(AD100,'運搬先コード'!$C$4:$D$53,2,0))</f>
      </c>
      <c r="AD100" s="100"/>
      <c r="AE100" s="102"/>
      <c r="AF100" s="102"/>
      <c r="AG100" s="107">
        <f>IF(ISERROR(VLOOKUP(AH100,'運搬先コード'!$C$4:$D$53,2,0)),"",VLOOKUP(AH100,'運搬先コード'!$C$4:$D$53,2,0))</f>
      </c>
      <c r="AH100" s="100"/>
      <c r="AI100" s="102"/>
      <c r="AJ100" s="102"/>
      <c r="AK100" s="107">
        <f>IF(ISERROR(VLOOKUP(AL100,'運搬先コード'!$C$4:$D$53,2,0)),"",VLOOKUP(AL100,'運搬先コード'!$C$4:$D$53,2,0))</f>
      </c>
      <c r="AL100" s="100"/>
    </row>
    <row r="101" spans="1:38" ht="13.5">
      <c r="A101" s="96"/>
      <c r="B101" s="97"/>
      <c r="C101" s="97"/>
      <c r="D101" s="98"/>
      <c r="E101" s="96"/>
      <c r="F101" s="96"/>
      <c r="G101" s="98"/>
      <c r="H101" s="90">
        <f>IF(ISERROR(VLOOKUP(I101,'業種コード'!$C$5:$D$103,2,0)),"",VLOOKUP(I101,'業種コード'!$C$5:$D$103,2,0))</f>
      </c>
      <c r="I101" s="94"/>
      <c r="J101" s="92">
        <f>IF(ISERROR(VLOOKUP(K101,'廃棄物コード'!$C$4:$F$48,4,0)),"",VLOOKUP(K101,'廃棄物コード'!$C$4:$F$48,4,0))</f>
      </c>
      <c r="K101" s="94"/>
      <c r="L101" s="99"/>
      <c r="M101" s="9" t="s">
        <v>2</v>
      </c>
      <c r="N101" s="103"/>
      <c r="O101" s="101"/>
      <c r="P101" s="102"/>
      <c r="Q101" s="107">
        <f>IF(ISERROR(VLOOKUP(R101,'運搬先コード'!$C$4:$D$53,2,0)),"",VLOOKUP(R101,'運搬先コード'!$C$4:$D$53,2,0))</f>
      </c>
      <c r="R101" s="100"/>
      <c r="S101" s="101"/>
      <c r="T101" s="102"/>
      <c r="U101" s="107">
        <f>IF(ISERROR(VLOOKUP(V101,'運搬先コード'!$C$4:$D$53,2,0)),"",VLOOKUP(V101,'運搬先コード'!$C$4:$D$53,2,0))</f>
      </c>
      <c r="V101" s="100"/>
      <c r="W101" s="104"/>
      <c r="X101" s="102"/>
      <c r="Y101" s="107">
        <f>IF(ISERROR(VLOOKUP(Z101,'運搬先コード'!$C$4:$D$53,2,0)),"",VLOOKUP(Z101,'運搬先コード'!$C$4:$D$53,2,0))</f>
      </c>
      <c r="Z101" s="100"/>
      <c r="AA101" s="102"/>
      <c r="AB101" s="102"/>
      <c r="AC101" s="107">
        <f>IF(ISERROR(VLOOKUP(AD101,'運搬先コード'!$C$4:$D$53,2,0)),"",VLOOKUP(AD101,'運搬先コード'!$C$4:$D$53,2,0))</f>
      </c>
      <c r="AD101" s="100"/>
      <c r="AE101" s="102"/>
      <c r="AF101" s="102"/>
      <c r="AG101" s="107">
        <f>IF(ISERROR(VLOOKUP(AH101,'運搬先コード'!$C$4:$D$53,2,0)),"",VLOOKUP(AH101,'運搬先コード'!$C$4:$D$53,2,0))</f>
      </c>
      <c r="AH101" s="100"/>
      <c r="AI101" s="102"/>
      <c r="AJ101" s="102"/>
      <c r="AK101" s="107">
        <f>IF(ISERROR(VLOOKUP(AL101,'運搬先コード'!$C$4:$D$53,2,0)),"",VLOOKUP(AL101,'運搬先コード'!$C$4:$D$53,2,0))</f>
      </c>
      <c r="AL101" s="100"/>
    </row>
    <row r="102" spans="1:38" ht="13.5">
      <c r="A102" s="96"/>
      <c r="B102" s="97"/>
      <c r="C102" s="97"/>
      <c r="D102" s="98"/>
      <c r="E102" s="96"/>
      <c r="F102" s="96"/>
      <c r="G102" s="98"/>
      <c r="H102" s="90">
        <f>IF(ISERROR(VLOOKUP(I102,'業種コード'!$C$5:$D$103,2,0)),"",VLOOKUP(I102,'業種コード'!$C$5:$D$103,2,0))</f>
      </c>
      <c r="I102" s="94"/>
      <c r="J102" s="92">
        <f>IF(ISERROR(VLOOKUP(K102,'廃棄物コード'!$C$4:$F$48,4,0)),"",VLOOKUP(K102,'廃棄物コード'!$C$4:$F$48,4,0))</f>
      </c>
      <c r="K102" s="94"/>
      <c r="L102" s="99"/>
      <c r="M102" s="9" t="s">
        <v>2</v>
      </c>
      <c r="N102" s="103"/>
      <c r="O102" s="101"/>
      <c r="P102" s="102"/>
      <c r="Q102" s="107">
        <f>IF(ISERROR(VLOOKUP(R102,'運搬先コード'!$C$4:$D$53,2,0)),"",VLOOKUP(R102,'運搬先コード'!$C$4:$D$53,2,0))</f>
      </c>
      <c r="R102" s="100"/>
      <c r="S102" s="101"/>
      <c r="T102" s="102"/>
      <c r="U102" s="107">
        <f>IF(ISERROR(VLOOKUP(V102,'運搬先コード'!$C$4:$D$53,2,0)),"",VLOOKUP(V102,'運搬先コード'!$C$4:$D$53,2,0))</f>
      </c>
      <c r="V102" s="100"/>
      <c r="W102" s="104"/>
      <c r="X102" s="102"/>
      <c r="Y102" s="107">
        <f>IF(ISERROR(VLOOKUP(Z102,'運搬先コード'!$C$4:$D$53,2,0)),"",VLOOKUP(Z102,'運搬先コード'!$C$4:$D$53,2,0))</f>
      </c>
      <c r="Z102" s="100"/>
      <c r="AA102" s="102"/>
      <c r="AB102" s="102"/>
      <c r="AC102" s="107">
        <f>IF(ISERROR(VLOOKUP(AD102,'運搬先コード'!$C$4:$D$53,2,0)),"",VLOOKUP(AD102,'運搬先コード'!$C$4:$D$53,2,0))</f>
      </c>
      <c r="AD102" s="100"/>
      <c r="AE102" s="102"/>
      <c r="AF102" s="102"/>
      <c r="AG102" s="107">
        <f>IF(ISERROR(VLOOKUP(AH102,'運搬先コード'!$C$4:$D$53,2,0)),"",VLOOKUP(AH102,'運搬先コード'!$C$4:$D$53,2,0))</f>
      </c>
      <c r="AH102" s="100"/>
      <c r="AI102" s="102"/>
      <c r="AJ102" s="102"/>
      <c r="AK102" s="107">
        <f>IF(ISERROR(VLOOKUP(AL102,'運搬先コード'!$C$4:$D$53,2,0)),"",VLOOKUP(AL102,'運搬先コード'!$C$4:$D$53,2,0))</f>
      </c>
      <c r="AL102" s="100"/>
    </row>
    <row r="103" spans="1:38" ht="14.25" thickBot="1">
      <c r="A103" s="114"/>
      <c r="B103" s="115"/>
      <c r="C103" s="115"/>
      <c r="D103" s="116"/>
      <c r="E103" s="114"/>
      <c r="F103" s="114"/>
      <c r="G103" s="116"/>
      <c r="H103" s="117">
        <f>IF(ISERROR(VLOOKUP(I103,'業種コード'!$C$5:$D$103,2,0)),"",VLOOKUP(I103,'業種コード'!$C$5:$D$103,2,0))</f>
      </c>
      <c r="I103" s="95"/>
      <c r="J103" s="92">
        <f>IF(ISERROR(VLOOKUP(K103,'廃棄物コード'!$C$4:$F$48,4,0)),"",VLOOKUP(K103,'廃棄物コード'!$C$4:$F$48,4,0))</f>
      </c>
      <c r="K103" s="94"/>
      <c r="L103" s="118"/>
      <c r="M103" s="119" t="s">
        <v>2</v>
      </c>
      <c r="N103" s="120"/>
      <c r="O103" s="121"/>
      <c r="P103" s="122"/>
      <c r="Q103" s="123">
        <f>IF(ISERROR(VLOOKUP(R103,'運搬先コード'!$C$4:$D$53,2,0)),"",VLOOKUP(R103,'運搬先コード'!$C$4:$D$53,2,0))</f>
      </c>
      <c r="R103" s="124"/>
      <c r="S103" s="121"/>
      <c r="T103" s="122"/>
      <c r="U103" s="123">
        <f>IF(ISERROR(VLOOKUP(V103,'運搬先コード'!$C$4:$D$53,2,0)),"",VLOOKUP(V103,'運搬先コード'!$C$4:$D$53,2,0))</f>
      </c>
      <c r="V103" s="124"/>
      <c r="W103" s="125"/>
      <c r="X103" s="122"/>
      <c r="Y103" s="123">
        <f>IF(ISERROR(VLOOKUP(Z103,'運搬先コード'!$C$4:$D$53,2,0)),"",VLOOKUP(Z103,'運搬先コード'!$C$4:$D$53,2,0))</f>
      </c>
      <c r="Z103" s="124"/>
      <c r="AA103" s="122"/>
      <c r="AB103" s="122"/>
      <c r="AC103" s="123">
        <f>IF(ISERROR(VLOOKUP(AD103,'運搬先コード'!$C$4:$D$53,2,0)),"",VLOOKUP(AD103,'運搬先コード'!$C$4:$D$53,2,0))</f>
      </c>
      <c r="AD103" s="124"/>
      <c r="AE103" s="122"/>
      <c r="AF103" s="122"/>
      <c r="AG103" s="123">
        <f>IF(ISERROR(VLOOKUP(AH103,'運搬先コード'!$C$4:$D$53,2,0)),"",VLOOKUP(AH103,'運搬先コード'!$C$4:$D$53,2,0))</f>
      </c>
      <c r="AH103" s="124"/>
      <c r="AI103" s="122"/>
      <c r="AJ103" s="122"/>
      <c r="AK103" s="123">
        <f>IF(ISERROR(VLOOKUP(AL103,'運搬先コード'!$C$4:$D$53,2,0)),"",VLOOKUP(AL103,'運搬先コード'!$C$4:$D$53,2,0))</f>
      </c>
      <c r="AL103" s="124"/>
    </row>
  </sheetData>
  <sheetProtection password="CA50" sheet="1" formatCells="0" formatColumns="0" formatRows="0" insertColumns="0" insertRows="0" deleteColumns="0" deleteRows="0" sort="0" autoFilter="0"/>
  <mergeCells count="38">
    <mergeCell ref="AA2:AA3"/>
    <mergeCell ref="AB2:AB3"/>
    <mergeCell ref="AE2:AE3"/>
    <mergeCell ref="AI1:AL1"/>
    <mergeCell ref="AE1:AH1"/>
    <mergeCell ref="AA1:AD1"/>
    <mergeCell ref="AK2:AL2"/>
    <mergeCell ref="AJ2:AJ3"/>
    <mergeCell ref="W1:Z1"/>
    <mergeCell ref="Y2:Z2"/>
    <mergeCell ref="N1:N3"/>
    <mergeCell ref="S1:V1"/>
    <mergeCell ref="O1:R1"/>
    <mergeCell ref="W2:W3"/>
    <mergeCell ref="X2:X3"/>
    <mergeCell ref="O2:O3"/>
    <mergeCell ref="P2:P3"/>
    <mergeCell ref="S2:S3"/>
    <mergeCell ref="U2:V2"/>
    <mergeCell ref="T2:T3"/>
    <mergeCell ref="A1:D1"/>
    <mergeCell ref="E1:G1"/>
    <mergeCell ref="A2:A3"/>
    <mergeCell ref="B2:B3"/>
    <mergeCell ref="C2:C3"/>
    <mergeCell ref="D2:D3"/>
    <mergeCell ref="E2:E3"/>
    <mergeCell ref="G2:G3"/>
    <mergeCell ref="F2:F3"/>
    <mergeCell ref="H1:I2"/>
    <mergeCell ref="L1:L3"/>
    <mergeCell ref="AF2:AF3"/>
    <mergeCell ref="AI2:AI3"/>
    <mergeCell ref="AC2:AD2"/>
    <mergeCell ref="AG2:AH2"/>
    <mergeCell ref="M1:M3"/>
    <mergeCell ref="J1:K2"/>
    <mergeCell ref="Q2:R2"/>
  </mergeCells>
  <dataValidations count="5">
    <dataValidation type="list" allowBlank="1" showInputMessage="1" showErrorMessage="1" sqref="R104:R65536 R1:R2">
      <formula1>INDIRECT("住所コード2!C4:C56")</formula1>
    </dataValidation>
    <dataValidation type="list" allowBlank="1" showInputMessage="1" showErrorMessage="1" sqref="K1:K2 K104:K65536">
      <formula1>INDIRECT("廃棄物コード!C4:C44")</formula1>
    </dataValidation>
    <dataValidation type="list" allowBlank="1" showInputMessage="1" showErrorMessage="1" sqref="I1:I2 I4:I65536">
      <formula1>INDIRECT("業種コード!C5:C103")</formula1>
    </dataValidation>
    <dataValidation type="list" allowBlank="1" showInputMessage="1" showErrorMessage="1" sqref="R4:R103 AL4:AL103 AH4:AH103 AD4:AD103 Z4:Z103 V4:V103">
      <formula1>INDIRECT("運搬先コード!C4:C56")</formula1>
    </dataValidation>
    <dataValidation type="list" allowBlank="1" showInputMessage="1" showErrorMessage="1" sqref="K4:K103">
      <formula1>INDIRECT("廃棄物コード!C4:C48")</formula1>
    </dataValidation>
  </dataValidations>
  <printOptions horizontalCentered="1"/>
  <pageMargins left="0.1968503937007874" right="0.1968503937007874" top="1.220472440944882" bottom="0.88" header="0.5118110236220472" footer="0.5118110236220472"/>
  <pageSetup fitToHeight="0" fitToWidth="1" horizontalDpi="300" verticalDpi="300" orientation="landscape" paperSize="9" scale="34" r:id="rId1"/>
  <headerFooter alignWithMargins="0">
    <oddHeader>&amp;C&amp;20産業廃棄物管理票交付等状況報告書&amp;R
都道府県政令市名：広島県</oddHeader>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D53"/>
  <sheetViews>
    <sheetView zoomScalePageLayoutView="0" workbookViewId="0" topLeftCell="A1">
      <selection activeCell="C38" sqref="C38"/>
    </sheetView>
  </sheetViews>
  <sheetFormatPr defaultColWidth="7.00390625" defaultRowHeight="15" customHeight="1"/>
  <cols>
    <col min="1" max="1" width="9.00390625" style="39" customWidth="1"/>
    <col min="2" max="2" width="8.125" style="39" customWidth="1"/>
    <col min="3" max="3" width="9.75390625" style="39" bestFit="1" customWidth="1"/>
    <col min="4" max="4" width="8.875" style="39" customWidth="1"/>
    <col min="5" max="16384" width="7.00390625" style="39" customWidth="1"/>
  </cols>
  <sheetData>
    <row r="1" ht="15" customHeight="1">
      <c r="B1" s="46" t="s">
        <v>287</v>
      </c>
    </row>
    <row r="3" spans="2:4" ht="26.25" customHeight="1">
      <c r="B3" s="105" t="s">
        <v>211</v>
      </c>
      <c r="C3" s="48" t="s">
        <v>210</v>
      </c>
      <c r="D3" s="47" t="s">
        <v>289</v>
      </c>
    </row>
    <row r="4" spans="2:4" ht="16.5" customHeight="1">
      <c r="B4" s="55" t="s">
        <v>212</v>
      </c>
      <c r="C4" s="50" t="s">
        <v>212</v>
      </c>
      <c r="D4" s="49">
        <v>1</v>
      </c>
    </row>
    <row r="5" spans="2:4" ht="16.5" customHeight="1">
      <c r="B5" s="63" t="s">
        <v>218</v>
      </c>
      <c r="C5" s="52" t="s">
        <v>217</v>
      </c>
      <c r="D5" s="51">
        <v>2</v>
      </c>
    </row>
    <row r="6" spans="2:4" ht="16.5" customHeight="1">
      <c r="B6" s="55"/>
      <c r="C6" s="54" t="s">
        <v>221</v>
      </c>
      <c r="D6" s="53">
        <v>3</v>
      </c>
    </row>
    <row r="7" spans="2:4" ht="16.5" customHeight="1">
      <c r="B7" s="55"/>
      <c r="C7" s="56" t="s">
        <v>224</v>
      </c>
      <c r="D7" s="53">
        <v>4</v>
      </c>
    </row>
    <row r="8" spans="2:4" ht="16.5" customHeight="1">
      <c r="B8" s="55"/>
      <c r="C8" s="56" t="s">
        <v>227</v>
      </c>
      <c r="D8" s="53">
        <v>5</v>
      </c>
    </row>
    <row r="9" spans="2:4" ht="16.5" customHeight="1">
      <c r="B9" s="55"/>
      <c r="C9" s="56" t="s">
        <v>231</v>
      </c>
      <c r="D9" s="53">
        <v>6</v>
      </c>
    </row>
    <row r="10" spans="2:4" ht="16.5" customHeight="1">
      <c r="B10" s="55"/>
      <c r="C10" s="60" t="s">
        <v>234</v>
      </c>
      <c r="D10" s="59">
        <v>7</v>
      </c>
    </row>
    <row r="11" spans="2:4" ht="16.5" customHeight="1">
      <c r="B11" s="63" t="s">
        <v>238</v>
      </c>
      <c r="C11" s="62" t="s">
        <v>237</v>
      </c>
      <c r="D11" s="51">
        <v>8</v>
      </c>
    </row>
    <row r="12" spans="2:4" ht="16.5" customHeight="1">
      <c r="B12" s="55"/>
      <c r="C12" s="56" t="s">
        <v>242</v>
      </c>
      <c r="D12" s="53">
        <v>9</v>
      </c>
    </row>
    <row r="13" spans="2:4" ht="16.5" customHeight="1">
      <c r="B13" s="55"/>
      <c r="C13" s="56" t="s">
        <v>245</v>
      </c>
      <c r="D13" s="53">
        <v>10</v>
      </c>
    </row>
    <row r="14" spans="2:4" ht="16.5" customHeight="1">
      <c r="B14" s="55"/>
      <c r="C14" s="56" t="s">
        <v>248</v>
      </c>
      <c r="D14" s="53">
        <v>11</v>
      </c>
    </row>
    <row r="15" spans="2:4" ht="16.5" customHeight="1">
      <c r="B15" s="55"/>
      <c r="C15" s="56" t="s">
        <v>250</v>
      </c>
      <c r="D15" s="53">
        <v>12</v>
      </c>
    </row>
    <row r="16" spans="2:4" ht="16.5" customHeight="1">
      <c r="B16" s="55"/>
      <c r="C16" s="56" t="s">
        <v>252</v>
      </c>
      <c r="D16" s="53">
        <v>13</v>
      </c>
    </row>
    <row r="17" spans="2:4" ht="16.5" customHeight="1">
      <c r="B17" s="61"/>
      <c r="C17" s="66" t="s">
        <v>253</v>
      </c>
      <c r="D17" s="57">
        <v>14</v>
      </c>
    </row>
    <row r="18" spans="2:4" ht="16.5" customHeight="1">
      <c r="B18" s="55" t="s">
        <v>256</v>
      </c>
      <c r="C18" s="67" t="s">
        <v>255</v>
      </c>
      <c r="D18" s="49">
        <v>15</v>
      </c>
    </row>
    <row r="19" spans="2:4" ht="16.5" customHeight="1">
      <c r="B19" s="55"/>
      <c r="C19" s="56" t="s">
        <v>258</v>
      </c>
      <c r="D19" s="53">
        <v>16</v>
      </c>
    </row>
    <row r="20" spans="2:4" ht="16.5" customHeight="1">
      <c r="B20" s="55"/>
      <c r="C20" s="56" t="s">
        <v>260</v>
      </c>
      <c r="D20" s="53">
        <v>17</v>
      </c>
    </row>
    <row r="21" spans="2:4" ht="16.5" customHeight="1">
      <c r="B21" s="55"/>
      <c r="C21" s="56" t="s">
        <v>262</v>
      </c>
      <c r="D21" s="53">
        <v>18</v>
      </c>
    </row>
    <row r="22" spans="2:4" ht="16.5" customHeight="1">
      <c r="B22" s="55"/>
      <c r="C22" s="56" t="s">
        <v>263</v>
      </c>
      <c r="D22" s="53">
        <v>19</v>
      </c>
    </row>
    <row r="23" spans="2:4" ht="16.5" customHeight="1">
      <c r="B23" s="55"/>
      <c r="C23" s="56" t="s">
        <v>264</v>
      </c>
      <c r="D23" s="53">
        <v>20</v>
      </c>
    </row>
    <row r="24" spans="2:4" ht="16.5" customHeight="1">
      <c r="B24" s="55"/>
      <c r="C24" s="56" t="s">
        <v>265</v>
      </c>
      <c r="D24" s="53">
        <v>21</v>
      </c>
    </row>
    <row r="25" spans="2:4" ht="16.5" customHeight="1">
      <c r="B25" s="55"/>
      <c r="C25" s="56" t="s">
        <v>266</v>
      </c>
      <c r="D25" s="53">
        <v>22</v>
      </c>
    </row>
    <row r="26" spans="2:4" ht="16.5" customHeight="1">
      <c r="B26" s="61"/>
      <c r="C26" s="58" t="s">
        <v>267</v>
      </c>
      <c r="D26" s="57">
        <v>23</v>
      </c>
    </row>
    <row r="27" spans="2:4" ht="15" customHeight="1">
      <c r="B27" s="55" t="s">
        <v>214</v>
      </c>
      <c r="C27" s="52" t="s">
        <v>213</v>
      </c>
      <c r="D27" s="51">
        <v>24</v>
      </c>
    </row>
    <row r="28" spans="2:4" ht="15" customHeight="1">
      <c r="B28" s="55"/>
      <c r="C28" s="54" t="s">
        <v>219</v>
      </c>
      <c r="D28" s="53">
        <v>25</v>
      </c>
    </row>
    <row r="29" spans="2:4" ht="15" customHeight="1">
      <c r="B29" s="55"/>
      <c r="C29" s="54" t="s">
        <v>222</v>
      </c>
      <c r="D29" s="53">
        <v>26</v>
      </c>
    </row>
    <row r="30" spans="2:4" ht="15" customHeight="1">
      <c r="B30" s="55"/>
      <c r="C30" s="54" t="s">
        <v>225</v>
      </c>
      <c r="D30" s="53">
        <v>27</v>
      </c>
    </row>
    <row r="31" spans="2:4" ht="15" customHeight="1">
      <c r="B31" s="55"/>
      <c r="C31" s="54" t="s">
        <v>228</v>
      </c>
      <c r="D31" s="53">
        <v>28</v>
      </c>
    </row>
    <row r="32" spans="2:4" ht="15" customHeight="1">
      <c r="B32" s="55"/>
      <c r="C32" s="54" t="s">
        <v>232</v>
      </c>
      <c r="D32" s="53">
        <v>29</v>
      </c>
    </row>
    <row r="33" spans="2:4" ht="15" customHeight="1">
      <c r="B33" s="61"/>
      <c r="C33" s="58" t="s">
        <v>235</v>
      </c>
      <c r="D33" s="57">
        <v>30</v>
      </c>
    </row>
    <row r="34" spans="2:4" ht="15" customHeight="1">
      <c r="B34" s="63" t="s">
        <v>240</v>
      </c>
      <c r="C34" s="52" t="s">
        <v>239</v>
      </c>
      <c r="D34" s="51">
        <v>31</v>
      </c>
    </row>
    <row r="35" spans="2:4" ht="15" customHeight="1">
      <c r="B35" s="55"/>
      <c r="C35" s="54" t="s">
        <v>243</v>
      </c>
      <c r="D35" s="53">
        <v>32</v>
      </c>
    </row>
    <row r="36" spans="2:4" ht="15" customHeight="1">
      <c r="B36" s="55"/>
      <c r="C36" s="54" t="s">
        <v>246</v>
      </c>
      <c r="D36" s="53">
        <v>33</v>
      </c>
    </row>
    <row r="37" spans="2:4" ht="15" customHeight="1">
      <c r="B37" s="55"/>
      <c r="C37" s="54" t="s">
        <v>465</v>
      </c>
      <c r="D37" s="53">
        <v>34</v>
      </c>
    </row>
    <row r="38" spans="2:4" ht="15" customHeight="1">
      <c r="B38" s="55"/>
      <c r="C38" s="65" t="s">
        <v>254</v>
      </c>
      <c r="D38" s="64">
        <v>73</v>
      </c>
    </row>
    <row r="39" spans="2:4" ht="15" customHeight="1">
      <c r="B39" s="55"/>
      <c r="C39" s="65" t="s">
        <v>257</v>
      </c>
      <c r="D39" s="64">
        <v>74</v>
      </c>
    </row>
    <row r="40" spans="2:4" ht="15" customHeight="1">
      <c r="B40" s="55"/>
      <c r="C40" s="65" t="s">
        <v>259</v>
      </c>
      <c r="D40" s="64">
        <v>91</v>
      </c>
    </row>
    <row r="41" spans="2:4" ht="15" customHeight="1">
      <c r="B41" s="61"/>
      <c r="C41" s="58" t="s">
        <v>261</v>
      </c>
      <c r="D41" s="57">
        <v>35</v>
      </c>
    </row>
    <row r="42" spans="2:4" ht="15" customHeight="1">
      <c r="B42" s="55" t="s">
        <v>216</v>
      </c>
      <c r="C42" s="50" t="s">
        <v>215</v>
      </c>
      <c r="D42" s="49">
        <v>36</v>
      </c>
    </row>
    <row r="43" spans="2:4" ht="15" customHeight="1">
      <c r="B43" s="55"/>
      <c r="C43" s="54" t="s">
        <v>220</v>
      </c>
      <c r="D43" s="53">
        <v>37</v>
      </c>
    </row>
    <row r="44" spans="2:4" ht="15" customHeight="1">
      <c r="B44" s="55"/>
      <c r="C44" s="54" t="s">
        <v>223</v>
      </c>
      <c r="D44" s="53">
        <v>38</v>
      </c>
    </row>
    <row r="45" spans="2:4" ht="15" customHeight="1">
      <c r="B45" s="61"/>
      <c r="C45" s="58" t="s">
        <v>226</v>
      </c>
      <c r="D45" s="57">
        <v>39</v>
      </c>
    </row>
    <row r="46" spans="2:4" ht="15" customHeight="1">
      <c r="B46" s="63" t="s">
        <v>230</v>
      </c>
      <c r="C46" s="52" t="s">
        <v>229</v>
      </c>
      <c r="D46" s="51">
        <v>40</v>
      </c>
    </row>
    <row r="47" spans="2:4" ht="15" customHeight="1">
      <c r="B47" s="55"/>
      <c r="C47" s="54" t="s">
        <v>233</v>
      </c>
      <c r="D47" s="53">
        <v>41</v>
      </c>
    </row>
    <row r="48" spans="2:4" ht="15" customHeight="1">
      <c r="B48" s="55"/>
      <c r="C48" s="54" t="s">
        <v>236</v>
      </c>
      <c r="D48" s="53">
        <v>42</v>
      </c>
    </row>
    <row r="49" spans="2:4" ht="15" customHeight="1">
      <c r="B49" s="55"/>
      <c r="C49" s="54" t="s">
        <v>241</v>
      </c>
      <c r="D49" s="53">
        <v>43</v>
      </c>
    </row>
    <row r="50" spans="2:4" ht="15" customHeight="1">
      <c r="B50" s="55"/>
      <c r="C50" s="54" t="s">
        <v>244</v>
      </c>
      <c r="D50" s="53">
        <v>44</v>
      </c>
    </row>
    <row r="51" spans="2:4" ht="15" customHeight="1">
      <c r="B51" s="55"/>
      <c r="C51" s="54" t="s">
        <v>247</v>
      </c>
      <c r="D51" s="53">
        <v>45</v>
      </c>
    </row>
    <row r="52" spans="2:4" ht="15" customHeight="1">
      <c r="B52" s="55"/>
      <c r="C52" s="54" t="s">
        <v>249</v>
      </c>
      <c r="D52" s="53">
        <v>46</v>
      </c>
    </row>
    <row r="53" spans="2:4" ht="15" customHeight="1">
      <c r="B53" s="61"/>
      <c r="C53" s="58" t="s">
        <v>251</v>
      </c>
      <c r="D53" s="57">
        <v>47</v>
      </c>
    </row>
  </sheetData>
  <sheetProtection/>
  <printOptions/>
  <pageMargins left="0.7874015748031497" right="0.7874015748031497" top="0.5905511811023623" bottom="0.5905511811023623" header="0.5118110236220472" footer="0.5118110236220472"/>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I56"/>
  <sheetViews>
    <sheetView view="pageBreakPreview" zoomScaleSheetLayoutView="100" zoomScalePageLayoutView="0" workbookViewId="0" topLeftCell="A1">
      <selection activeCell="H23" sqref="H23"/>
    </sheetView>
  </sheetViews>
  <sheetFormatPr defaultColWidth="9.00390625" defaultRowHeight="13.5"/>
  <cols>
    <col min="1" max="1" width="3.75390625" style="0" customWidth="1"/>
    <col min="2" max="2" width="5.625" style="45" customWidth="1"/>
    <col min="3" max="3" width="18.875" style="0" customWidth="1"/>
    <col min="4" max="4" width="50.00390625" style="42" customWidth="1"/>
    <col min="5" max="5" width="10.50390625" style="0" customWidth="1"/>
    <col min="6" max="6" width="5.625" style="45" hidden="1" customWidth="1"/>
  </cols>
  <sheetData>
    <row r="1" spans="2:6" ht="13.5">
      <c r="B1" s="43" t="s">
        <v>467</v>
      </c>
      <c r="C1" s="33"/>
      <c r="D1" s="34"/>
      <c r="E1" s="33"/>
      <c r="F1" s="43"/>
    </row>
    <row r="2" spans="2:6" ht="14.25" thickBot="1">
      <c r="B2" s="44"/>
      <c r="C2" s="33"/>
      <c r="D2" s="34"/>
      <c r="E2" s="33"/>
      <c r="F2" s="44"/>
    </row>
    <row r="3" spans="1:6" s="35" customFormat="1" ht="12.75" thickBot="1">
      <c r="A3" s="77"/>
      <c r="B3" s="78" t="s">
        <v>150</v>
      </c>
      <c r="C3" s="79" t="s">
        <v>151</v>
      </c>
      <c r="D3" s="80" t="s">
        <v>152</v>
      </c>
      <c r="E3" s="81" t="s">
        <v>153</v>
      </c>
      <c r="F3" s="78" t="s">
        <v>150</v>
      </c>
    </row>
    <row r="4" spans="1:6" ht="14.25" thickTop="1">
      <c r="A4" s="179" t="s">
        <v>207</v>
      </c>
      <c r="B4" s="109" t="s">
        <v>290</v>
      </c>
      <c r="C4" s="68" t="s">
        <v>154</v>
      </c>
      <c r="D4" s="75" t="s">
        <v>154</v>
      </c>
      <c r="E4" s="76">
        <v>1.14</v>
      </c>
      <c r="F4" s="109" t="s">
        <v>290</v>
      </c>
    </row>
    <row r="5" spans="1:6" ht="13.5">
      <c r="A5" s="180"/>
      <c r="B5" s="110" t="s">
        <v>291</v>
      </c>
      <c r="C5" s="36" t="s">
        <v>155</v>
      </c>
      <c r="D5" s="37" t="s">
        <v>155</v>
      </c>
      <c r="E5" s="69">
        <v>1.1</v>
      </c>
      <c r="F5" s="110" t="s">
        <v>291</v>
      </c>
    </row>
    <row r="6" spans="1:6" ht="13.5">
      <c r="A6" s="180"/>
      <c r="B6" s="110" t="s">
        <v>292</v>
      </c>
      <c r="C6" s="36" t="s">
        <v>156</v>
      </c>
      <c r="D6" s="37" t="s">
        <v>156</v>
      </c>
      <c r="E6" s="69">
        <v>0.9</v>
      </c>
      <c r="F6" s="110" t="s">
        <v>292</v>
      </c>
    </row>
    <row r="7" spans="1:6" ht="13.5">
      <c r="A7" s="180"/>
      <c r="B7" s="110" t="s">
        <v>293</v>
      </c>
      <c r="C7" s="36" t="s">
        <v>157</v>
      </c>
      <c r="D7" s="37" t="s">
        <v>157</v>
      </c>
      <c r="E7" s="69">
        <v>1.25</v>
      </c>
      <c r="F7" s="110" t="s">
        <v>293</v>
      </c>
    </row>
    <row r="8" spans="1:6" ht="13.5">
      <c r="A8" s="180"/>
      <c r="B8" s="110" t="s">
        <v>294</v>
      </c>
      <c r="C8" s="36" t="s">
        <v>158</v>
      </c>
      <c r="D8" s="37" t="s">
        <v>158</v>
      </c>
      <c r="E8" s="69">
        <v>1.13</v>
      </c>
      <c r="F8" s="110" t="s">
        <v>294</v>
      </c>
    </row>
    <row r="9" spans="1:6" ht="13.5">
      <c r="A9" s="180"/>
      <c r="B9" s="110" t="s">
        <v>295</v>
      </c>
      <c r="C9" s="36" t="s">
        <v>159</v>
      </c>
      <c r="D9" s="37" t="s">
        <v>159</v>
      </c>
      <c r="E9" s="69">
        <v>0.35</v>
      </c>
      <c r="F9" s="110" t="s">
        <v>295</v>
      </c>
    </row>
    <row r="10" spans="1:6" ht="13.5">
      <c r="A10" s="180"/>
      <c r="B10" s="110" t="s">
        <v>296</v>
      </c>
      <c r="C10" s="36" t="s">
        <v>160</v>
      </c>
      <c r="D10" s="37" t="s">
        <v>160</v>
      </c>
      <c r="E10" s="69">
        <v>0.3</v>
      </c>
      <c r="F10" s="110" t="s">
        <v>296</v>
      </c>
    </row>
    <row r="11" spans="1:6" ht="13.5">
      <c r="A11" s="180"/>
      <c r="B11" s="110" t="s">
        <v>297</v>
      </c>
      <c r="C11" s="36" t="s">
        <v>161</v>
      </c>
      <c r="D11" s="37" t="s">
        <v>161</v>
      </c>
      <c r="E11" s="69">
        <v>0.55</v>
      </c>
      <c r="F11" s="110" t="s">
        <v>297</v>
      </c>
    </row>
    <row r="12" spans="1:6" ht="13.5">
      <c r="A12" s="180"/>
      <c r="B12" s="110" t="s">
        <v>298</v>
      </c>
      <c r="C12" s="36" t="s">
        <v>162</v>
      </c>
      <c r="D12" s="37" t="s">
        <v>162</v>
      </c>
      <c r="E12" s="69">
        <v>0.12</v>
      </c>
      <c r="F12" s="110" t="s">
        <v>298</v>
      </c>
    </row>
    <row r="13" spans="1:6" ht="24">
      <c r="A13" s="180"/>
      <c r="B13" s="110" t="s">
        <v>299</v>
      </c>
      <c r="C13" s="36" t="s">
        <v>163</v>
      </c>
      <c r="D13" s="37" t="s">
        <v>300</v>
      </c>
      <c r="E13" s="69">
        <v>1</v>
      </c>
      <c r="F13" s="110" t="s">
        <v>299</v>
      </c>
    </row>
    <row r="14" spans="1:6" ht="24">
      <c r="A14" s="180"/>
      <c r="B14" s="110" t="s">
        <v>301</v>
      </c>
      <c r="C14" s="36" t="s">
        <v>164</v>
      </c>
      <c r="D14" s="37" t="s">
        <v>302</v>
      </c>
      <c r="E14" s="69">
        <v>1</v>
      </c>
      <c r="F14" s="110" t="s">
        <v>301</v>
      </c>
    </row>
    <row r="15" spans="1:6" ht="13.5">
      <c r="A15" s="180"/>
      <c r="B15" s="110" t="s">
        <v>303</v>
      </c>
      <c r="C15" s="36" t="s">
        <v>165</v>
      </c>
      <c r="D15" s="37" t="s">
        <v>165</v>
      </c>
      <c r="E15" s="69">
        <v>0.52</v>
      </c>
      <c r="F15" s="110" t="s">
        <v>303</v>
      </c>
    </row>
    <row r="16" spans="1:6" ht="13.5">
      <c r="A16" s="180"/>
      <c r="B16" s="110" t="s">
        <v>304</v>
      </c>
      <c r="C16" s="36" t="s">
        <v>166</v>
      </c>
      <c r="D16" s="37" t="s">
        <v>166</v>
      </c>
      <c r="E16" s="69">
        <v>1.13</v>
      </c>
      <c r="F16" s="110" t="s">
        <v>304</v>
      </c>
    </row>
    <row r="17" spans="1:6" ht="24">
      <c r="A17" s="180"/>
      <c r="B17" s="110" t="s">
        <v>305</v>
      </c>
      <c r="C17" s="36" t="s">
        <v>167</v>
      </c>
      <c r="D17" s="37" t="s">
        <v>306</v>
      </c>
      <c r="E17" s="69">
        <v>1</v>
      </c>
      <c r="F17" s="110" t="s">
        <v>305</v>
      </c>
    </row>
    <row r="18" spans="1:6" ht="13.5">
      <c r="A18" s="180"/>
      <c r="B18" s="110" t="s">
        <v>307</v>
      </c>
      <c r="C18" s="36" t="s">
        <v>276</v>
      </c>
      <c r="D18" s="36" t="s">
        <v>276</v>
      </c>
      <c r="E18" s="69">
        <v>1</v>
      </c>
      <c r="F18" s="110" t="s">
        <v>307</v>
      </c>
    </row>
    <row r="19" spans="1:6" ht="13.5">
      <c r="A19" s="180"/>
      <c r="B19" s="110" t="s">
        <v>308</v>
      </c>
      <c r="C19" s="36" t="s">
        <v>168</v>
      </c>
      <c r="D19" s="37" t="s">
        <v>168</v>
      </c>
      <c r="E19" s="69">
        <v>1.93</v>
      </c>
      <c r="F19" s="110" t="s">
        <v>308</v>
      </c>
    </row>
    <row r="20" spans="1:6" ht="24">
      <c r="A20" s="180"/>
      <c r="B20" s="110" t="s">
        <v>309</v>
      </c>
      <c r="C20" s="36" t="s">
        <v>169</v>
      </c>
      <c r="D20" s="37" t="s">
        <v>310</v>
      </c>
      <c r="E20" s="69">
        <v>1.48</v>
      </c>
      <c r="F20" s="110" t="s">
        <v>309</v>
      </c>
    </row>
    <row r="21" spans="1:6" ht="13.5">
      <c r="A21" s="180"/>
      <c r="B21" s="110" t="s">
        <v>311</v>
      </c>
      <c r="C21" s="36" t="s">
        <v>170</v>
      </c>
      <c r="D21" s="37" t="s">
        <v>170</v>
      </c>
      <c r="E21" s="69">
        <v>1</v>
      </c>
      <c r="F21" s="110" t="s">
        <v>311</v>
      </c>
    </row>
    <row r="22" spans="1:6" ht="13.5">
      <c r="A22" s="180"/>
      <c r="B22" s="110" t="s">
        <v>312</v>
      </c>
      <c r="C22" s="36" t="s">
        <v>171</v>
      </c>
      <c r="D22" s="37" t="s">
        <v>171</v>
      </c>
      <c r="E22" s="69">
        <v>1</v>
      </c>
      <c r="F22" s="110" t="s">
        <v>312</v>
      </c>
    </row>
    <row r="23" spans="1:6" ht="13.5">
      <c r="A23" s="180"/>
      <c r="B23" s="110" t="s">
        <v>313</v>
      </c>
      <c r="C23" s="36" t="s">
        <v>172</v>
      </c>
      <c r="D23" s="37" t="s">
        <v>172</v>
      </c>
      <c r="E23" s="69">
        <v>1.26</v>
      </c>
      <c r="F23" s="110" t="s">
        <v>313</v>
      </c>
    </row>
    <row r="24" spans="1:6" ht="24">
      <c r="A24" s="180"/>
      <c r="B24" s="110" t="s">
        <v>314</v>
      </c>
      <c r="C24" s="36" t="s">
        <v>206</v>
      </c>
      <c r="D24" s="37" t="s">
        <v>315</v>
      </c>
      <c r="E24" s="69">
        <v>1</v>
      </c>
      <c r="F24" s="110" t="s">
        <v>314</v>
      </c>
    </row>
    <row r="25" spans="1:6" ht="13.5">
      <c r="A25" s="180"/>
      <c r="B25" s="110" t="s">
        <v>316</v>
      </c>
      <c r="C25" s="36" t="s">
        <v>277</v>
      </c>
      <c r="D25" s="37" t="s">
        <v>173</v>
      </c>
      <c r="E25" s="69">
        <v>0.26</v>
      </c>
      <c r="F25" s="110" t="s">
        <v>316</v>
      </c>
    </row>
    <row r="26" spans="1:6" ht="13.5">
      <c r="A26" s="180"/>
      <c r="B26" s="110" t="s">
        <v>317</v>
      </c>
      <c r="C26" s="36" t="s">
        <v>318</v>
      </c>
      <c r="D26" s="38" t="s">
        <v>200</v>
      </c>
      <c r="E26" s="69" t="s">
        <v>197</v>
      </c>
      <c r="F26" s="110" t="s">
        <v>317</v>
      </c>
    </row>
    <row r="27" spans="1:6" ht="13.5">
      <c r="A27" s="180"/>
      <c r="B27" s="110" t="s">
        <v>319</v>
      </c>
      <c r="C27" s="36" t="s">
        <v>195</v>
      </c>
      <c r="D27" s="37" t="s">
        <v>196</v>
      </c>
      <c r="E27" s="69" t="s">
        <v>197</v>
      </c>
      <c r="F27" s="110" t="s">
        <v>319</v>
      </c>
    </row>
    <row r="28" spans="1:6" ht="13.5">
      <c r="A28" s="180"/>
      <c r="B28" s="110" t="s">
        <v>320</v>
      </c>
      <c r="C28" s="36" t="s">
        <v>198</v>
      </c>
      <c r="D28" s="38" t="s">
        <v>199</v>
      </c>
      <c r="E28" s="69" t="s">
        <v>197</v>
      </c>
      <c r="F28" s="110" t="s">
        <v>320</v>
      </c>
    </row>
    <row r="29" spans="1:6" ht="13.5">
      <c r="A29" s="180"/>
      <c r="B29" s="110" t="s">
        <v>321</v>
      </c>
      <c r="C29" s="36" t="s">
        <v>174</v>
      </c>
      <c r="D29" s="37"/>
      <c r="E29" s="69">
        <v>1</v>
      </c>
      <c r="F29" s="110" t="s">
        <v>321</v>
      </c>
    </row>
    <row r="30" spans="1:6" ht="13.5">
      <c r="A30" s="180"/>
      <c r="B30" s="110" t="s">
        <v>378</v>
      </c>
      <c r="C30" s="36" t="s">
        <v>379</v>
      </c>
      <c r="D30" s="126" t="s">
        <v>380</v>
      </c>
      <c r="E30" s="69" t="s">
        <v>381</v>
      </c>
      <c r="F30" s="110" t="s">
        <v>378</v>
      </c>
    </row>
    <row r="31" spans="1:6" ht="13.5">
      <c r="A31" s="180"/>
      <c r="B31" s="110" t="s">
        <v>382</v>
      </c>
      <c r="C31" s="36" t="s">
        <v>383</v>
      </c>
      <c r="D31" s="37" t="s">
        <v>384</v>
      </c>
      <c r="E31" s="69" t="s">
        <v>381</v>
      </c>
      <c r="F31" s="110" t="s">
        <v>382</v>
      </c>
    </row>
    <row r="32" spans="1:6" ht="13.5">
      <c r="A32" s="180"/>
      <c r="B32" s="110" t="s">
        <v>385</v>
      </c>
      <c r="C32" s="36" t="s">
        <v>464</v>
      </c>
      <c r="D32" s="38" t="s">
        <v>386</v>
      </c>
      <c r="E32" s="69" t="s">
        <v>381</v>
      </c>
      <c r="F32" s="110" t="s">
        <v>322</v>
      </c>
    </row>
    <row r="33" spans="1:6" ht="13.5">
      <c r="A33" s="180" t="s">
        <v>209</v>
      </c>
      <c r="B33" s="110" t="s">
        <v>323</v>
      </c>
      <c r="C33" s="36" t="s">
        <v>178</v>
      </c>
      <c r="D33" s="37" t="s">
        <v>179</v>
      </c>
      <c r="E33" s="69">
        <v>0.9</v>
      </c>
      <c r="F33" s="110" t="s">
        <v>323</v>
      </c>
    </row>
    <row r="34" spans="1:6" ht="13.5">
      <c r="A34" s="180"/>
      <c r="B34" s="110" t="s">
        <v>324</v>
      </c>
      <c r="C34" s="36" t="s">
        <v>180</v>
      </c>
      <c r="D34" s="37" t="s">
        <v>181</v>
      </c>
      <c r="E34" s="69">
        <v>1.25</v>
      </c>
      <c r="F34" s="110" t="s">
        <v>324</v>
      </c>
    </row>
    <row r="35" spans="1:6" ht="13.5">
      <c r="A35" s="180"/>
      <c r="B35" s="110" t="s">
        <v>325</v>
      </c>
      <c r="C35" s="36" t="s">
        <v>182</v>
      </c>
      <c r="D35" s="37" t="s">
        <v>183</v>
      </c>
      <c r="E35" s="69">
        <v>1.13</v>
      </c>
      <c r="F35" s="110" t="s">
        <v>325</v>
      </c>
    </row>
    <row r="36" spans="1:6" ht="13.5">
      <c r="A36" s="180"/>
      <c r="B36" s="110" t="s">
        <v>326</v>
      </c>
      <c r="C36" s="36" t="s">
        <v>175</v>
      </c>
      <c r="D36" s="37"/>
      <c r="E36" s="69">
        <v>0.3</v>
      </c>
      <c r="F36" s="110" t="s">
        <v>326</v>
      </c>
    </row>
    <row r="37" spans="1:6" ht="13.5">
      <c r="A37" s="180"/>
      <c r="B37" s="110" t="s">
        <v>327</v>
      </c>
      <c r="C37" s="36" t="s">
        <v>184</v>
      </c>
      <c r="D37" s="37" t="s">
        <v>185</v>
      </c>
      <c r="E37" s="69">
        <v>0.9</v>
      </c>
      <c r="F37" s="110" t="s">
        <v>327</v>
      </c>
    </row>
    <row r="38" spans="1:6" ht="13.5">
      <c r="A38" s="180"/>
      <c r="B38" s="110" t="s">
        <v>328</v>
      </c>
      <c r="C38" s="36" t="s">
        <v>176</v>
      </c>
      <c r="D38" s="37" t="s">
        <v>177</v>
      </c>
      <c r="E38" s="69">
        <v>0.3</v>
      </c>
      <c r="F38" s="110" t="s">
        <v>328</v>
      </c>
    </row>
    <row r="39" spans="1:6" ht="13.5">
      <c r="A39" s="180"/>
      <c r="B39" s="110" t="s">
        <v>329</v>
      </c>
      <c r="C39" s="36" t="s">
        <v>186</v>
      </c>
      <c r="D39" s="37" t="s">
        <v>187</v>
      </c>
      <c r="E39" s="69">
        <v>1.1</v>
      </c>
      <c r="F39" s="110" t="s">
        <v>329</v>
      </c>
    </row>
    <row r="40" spans="1:6" ht="13.5">
      <c r="A40" s="180"/>
      <c r="B40" s="110" t="s">
        <v>330</v>
      </c>
      <c r="C40" s="36" t="s">
        <v>193</v>
      </c>
      <c r="D40" s="37" t="s">
        <v>187</v>
      </c>
      <c r="E40" s="69">
        <v>1.93</v>
      </c>
      <c r="F40" s="110" t="s">
        <v>330</v>
      </c>
    </row>
    <row r="41" spans="1:6" ht="13.5">
      <c r="A41" s="180"/>
      <c r="B41" s="110" t="s">
        <v>331</v>
      </c>
      <c r="C41" s="36" t="s">
        <v>188</v>
      </c>
      <c r="D41" s="37" t="s">
        <v>187</v>
      </c>
      <c r="E41" s="69">
        <v>1.14</v>
      </c>
      <c r="F41" s="110" t="s">
        <v>331</v>
      </c>
    </row>
    <row r="42" spans="1:6" ht="13.5">
      <c r="A42" s="180"/>
      <c r="B42" s="110" t="s">
        <v>332</v>
      </c>
      <c r="C42" s="36" t="s">
        <v>190</v>
      </c>
      <c r="D42" s="37" t="s">
        <v>187</v>
      </c>
      <c r="E42" s="69">
        <v>0.9</v>
      </c>
      <c r="F42" s="110" t="s">
        <v>332</v>
      </c>
    </row>
    <row r="43" spans="1:6" ht="13.5">
      <c r="A43" s="180"/>
      <c r="B43" s="110" t="s">
        <v>333</v>
      </c>
      <c r="C43" s="36" t="s">
        <v>189</v>
      </c>
      <c r="D43" s="37" t="s">
        <v>187</v>
      </c>
      <c r="E43" s="69">
        <v>1.1</v>
      </c>
      <c r="F43" s="110" t="s">
        <v>333</v>
      </c>
    </row>
    <row r="44" spans="1:6" ht="13.5">
      <c r="A44" s="180"/>
      <c r="B44" s="110" t="s">
        <v>334</v>
      </c>
      <c r="C44" s="36" t="s">
        <v>191</v>
      </c>
      <c r="D44" s="37" t="s">
        <v>187</v>
      </c>
      <c r="E44" s="69">
        <v>1.25</v>
      </c>
      <c r="F44" s="110" t="s">
        <v>334</v>
      </c>
    </row>
    <row r="45" spans="1:6" ht="13.5">
      <c r="A45" s="180"/>
      <c r="B45" s="110" t="s">
        <v>335</v>
      </c>
      <c r="C45" s="36" t="s">
        <v>192</v>
      </c>
      <c r="D45" s="37" t="s">
        <v>187</v>
      </c>
      <c r="E45" s="69">
        <v>1.13</v>
      </c>
      <c r="F45" s="110" t="s">
        <v>335</v>
      </c>
    </row>
    <row r="46" spans="1:6" ht="13.5">
      <c r="A46" s="180"/>
      <c r="B46" s="110" t="s">
        <v>336</v>
      </c>
      <c r="C46" s="36" t="s">
        <v>194</v>
      </c>
      <c r="D46" s="37" t="s">
        <v>187</v>
      </c>
      <c r="E46" s="69">
        <v>1.26</v>
      </c>
      <c r="F46" s="110" t="s">
        <v>336</v>
      </c>
    </row>
    <row r="47" spans="1:6" ht="36.75" thickBot="1">
      <c r="A47" s="181"/>
      <c r="B47" s="111" t="s">
        <v>337</v>
      </c>
      <c r="C47" s="73" t="s">
        <v>208</v>
      </c>
      <c r="D47" s="73" t="s">
        <v>338</v>
      </c>
      <c r="E47" s="74">
        <v>1</v>
      </c>
      <c r="F47" s="111" t="s">
        <v>337</v>
      </c>
    </row>
    <row r="48" spans="1:6" s="39" customFormat="1" ht="13.5" thickBot="1" thickTop="1">
      <c r="A48" s="112"/>
      <c r="B48" s="113" t="s">
        <v>339</v>
      </c>
      <c r="C48" s="70" t="s">
        <v>201</v>
      </c>
      <c r="D48" s="71" t="s">
        <v>202</v>
      </c>
      <c r="E48" s="72" t="s">
        <v>203</v>
      </c>
      <c r="F48" s="113" t="s">
        <v>339</v>
      </c>
    </row>
    <row r="49" spans="2:6" ht="13.5">
      <c r="B49" s="44"/>
      <c r="C49" s="33"/>
      <c r="D49" s="34"/>
      <c r="E49" s="33"/>
      <c r="F49" s="44"/>
    </row>
    <row r="50" spans="2:9" ht="13.5">
      <c r="B50" s="40" t="s">
        <v>279</v>
      </c>
      <c r="C50" t="s">
        <v>278</v>
      </c>
      <c r="D50"/>
      <c r="F50" s="40" t="s">
        <v>279</v>
      </c>
      <c r="I50" s="41"/>
    </row>
    <row r="51" spans="2:9" ht="13.5">
      <c r="B51" s="40" t="s">
        <v>280</v>
      </c>
      <c r="C51" s="178" t="s">
        <v>204</v>
      </c>
      <c r="D51" s="178"/>
      <c r="E51" s="178"/>
      <c r="F51" s="40" t="s">
        <v>280</v>
      </c>
      <c r="G51" s="42"/>
      <c r="H51" s="42"/>
      <c r="I51" s="42"/>
    </row>
    <row r="52" spans="2:9" ht="13.5">
      <c r="B52" s="40"/>
      <c r="C52" s="178"/>
      <c r="D52" s="178"/>
      <c r="E52" s="178"/>
      <c r="F52" s="40"/>
      <c r="G52" s="42"/>
      <c r="H52" s="42"/>
      <c r="I52" s="42"/>
    </row>
    <row r="53" spans="2:9" ht="13.5">
      <c r="B53" s="40" t="s">
        <v>281</v>
      </c>
      <c r="C53" s="178" t="s">
        <v>268</v>
      </c>
      <c r="D53" s="178"/>
      <c r="E53" s="178"/>
      <c r="F53" s="40" t="s">
        <v>281</v>
      </c>
      <c r="G53" s="42"/>
      <c r="H53" s="42"/>
      <c r="I53" s="42"/>
    </row>
    <row r="54" spans="2:9" ht="13.5">
      <c r="B54" s="40"/>
      <c r="C54" s="178"/>
      <c r="D54" s="178"/>
      <c r="E54" s="178"/>
      <c r="F54" s="40"/>
      <c r="G54" s="42"/>
      <c r="H54" s="42"/>
      <c r="I54" s="42"/>
    </row>
    <row r="55" spans="2:9" ht="13.5">
      <c r="B55" s="40" t="s">
        <v>282</v>
      </c>
      <c r="C55" s="178" t="s">
        <v>205</v>
      </c>
      <c r="D55" s="178"/>
      <c r="E55" s="178"/>
      <c r="F55" s="40" t="s">
        <v>282</v>
      </c>
      <c r="G55" s="42"/>
      <c r="H55" s="42"/>
      <c r="I55" s="42"/>
    </row>
    <row r="56" spans="2:9" ht="13.5">
      <c r="B56" s="40"/>
      <c r="C56" s="178"/>
      <c r="D56" s="178"/>
      <c r="E56" s="178"/>
      <c r="F56" s="40"/>
      <c r="G56" s="42"/>
      <c r="H56" s="42"/>
      <c r="I56" s="42"/>
    </row>
  </sheetData>
  <sheetProtection/>
  <mergeCells count="5">
    <mergeCell ref="C51:E52"/>
    <mergeCell ref="C53:E54"/>
    <mergeCell ref="C55:E56"/>
    <mergeCell ref="A4:A32"/>
    <mergeCell ref="A33:A47"/>
  </mergeCells>
  <printOptions/>
  <pageMargins left="0.5905511811023623" right="0.5905511811023623" top="0.7874015748031497" bottom="0.7874015748031497" header="0" footer="0"/>
  <pageSetup fitToHeight="1" fitToWidth="1" horizontalDpi="300" verticalDpi="3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103"/>
  <sheetViews>
    <sheetView view="pageBreakPreview" zoomScaleSheetLayoutView="100" zoomScalePageLayoutView="0" workbookViewId="0" topLeftCell="A31">
      <selection activeCell="C102" sqref="C102"/>
    </sheetView>
  </sheetViews>
  <sheetFormatPr defaultColWidth="9.00390625" defaultRowHeight="15" customHeight="1"/>
  <cols>
    <col min="1" max="1" width="3.00390625" style="0" customWidth="1"/>
    <col min="2" max="2" width="29.625" style="0" customWidth="1"/>
    <col min="3" max="3" width="43.00390625" style="0" customWidth="1"/>
    <col min="4" max="4" width="9.375" style="0" customWidth="1"/>
  </cols>
  <sheetData>
    <row r="1" ht="15" customHeight="1">
      <c r="A1" t="s">
        <v>270</v>
      </c>
    </row>
    <row r="2" spans="1:4" ht="15" customHeight="1">
      <c r="A2" s="12" t="s">
        <v>43</v>
      </c>
      <c r="B2" s="11"/>
      <c r="C2" s="11"/>
      <c r="D2" s="11"/>
    </row>
    <row r="3" ht="8.25" customHeight="1" thickBot="1"/>
    <row r="4" spans="1:4" ht="15" customHeight="1">
      <c r="A4" s="13" t="s">
        <v>26</v>
      </c>
      <c r="B4" s="14"/>
      <c r="C4" s="83" t="s">
        <v>28</v>
      </c>
      <c r="D4" s="15" t="s">
        <v>27</v>
      </c>
    </row>
    <row r="5" spans="1:4" ht="15" customHeight="1">
      <c r="A5" s="19" t="s">
        <v>29</v>
      </c>
      <c r="B5" s="20" t="s">
        <v>30</v>
      </c>
      <c r="C5" s="84" t="s">
        <v>387</v>
      </c>
      <c r="D5" s="21" t="s">
        <v>340</v>
      </c>
    </row>
    <row r="6" spans="1:4" ht="15" customHeight="1">
      <c r="A6" s="22"/>
      <c r="B6" s="23"/>
      <c r="C6" s="85" t="s">
        <v>25</v>
      </c>
      <c r="D6" s="24" t="s">
        <v>341</v>
      </c>
    </row>
    <row r="7" spans="1:4" ht="15" customHeight="1">
      <c r="A7" s="25" t="s">
        <v>44</v>
      </c>
      <c r="B7" s="10" t="s">
        <v>31</v>
      </c>
      <c r="C7" s="84" t="s">
        <v>113</v>
      </c>
      <c r="D7" s="21" t="s">
        <v>342</v>
      </c>
    </row>
    <row r="8" spans="1:4" ht="15" customHeight="1">
      <c r="A8" s="22"/>
      <c r="B8" s="23"/>
      <c r="C8" s="85" t="s">
        <v>388</v>
      </c>
      <c r="D8" s="24" t="s">
        <v>343</v>
      </c>
    </row>
    <row r="9" spans="1:4" ht="15" customHeight="1">
      <c r="A9" s="16" t="s">
        <v>45</v>
      </c>
      <c r="B9" s="17" t="s">
        <v>32</v>
      </c>
      <c r="C9" s="86" t="s">
        <v>114</v>
      </c>
      <c r="D9" s="18" t="s">
        <v>46</v>
      </c>
    </row>
    <row r="10" spans="1:4" ht="15" customHeight="1">
      <c r="A10" s="19" t="s">
        <v>50</v>
      </c>
      <c r="B10" s="20" t="s">
        <v>33</v>
      </c>
      <c r="C10" s="84" t="s">
        <v>389</v>
      </c>
      <c r="D10" s="21" t="s">
        <v>47</v>
      </c>
    </row>
    <row r="11" spans="1:4" ht="15" customHeight="1">
      <c r="A11" s="25"/>
      <c r="B11" s="10"/>
      <c r="C11" s="87" t="s">
        <v>390</v>
      </c>
      <c r="D11" s="26" t="s">
        <v>48</v>
      </c>
    </row>
    <row r="12" spans="1:4" ht="15" customHeight="1">
      <c r="A12" s="22"/>
      <c r="B12" s="23"/>
      <c r="C12" s="85" t="s">
        <v>391</v>
      </c>
      <c r="D12" s="24" t="s">
        <v>49</v>
      </c>
    </row>
    <row r="13" spans="1:4" ht="15" customHeight="1">
      <c r="A13" s="19" t="s">
        <v>75</v>
      </c>
      <c r="B13" s="20" t="s">
        <v>34</v>
      </c>
      <c r="C13" s="84" t="s">
        <v>392</v>
      </c>
      <c r="D13" s="21" t="s">
        <v>51</v>
      </c>
    </row>
    <row r="14" spans="1:4" ht="15" customHeight="1">
      <c r="A14" s="25"/>
      <c r="B14" s="10"/>
      <c r="C14" s="87" t="s">
        <v>393</v>
      </c>
      <c r="D14" s="26" t="s">
        <v>52</v>
      </c>
    </row>
    <row r="15" spans="1:4" ht="15" customHeight="1">
      <c r="A15" s="25"/>
      <c r="B15" s="10"/>
      <c r="C15" s="87" t="s">
        <v>394</v>
      </c>
      <c r="D15" s="26" t="s">
        <v>53</v>
      </c>
    </row>
    <row r="16" spans="1:4" ht="15" customHeight="1">
      <c r="A16" s="25"/>
      <c r="B16" s="10"/>
      <c r="C16" s="87" t="s">
        <v>395</v>
      </c>
      <c r="D16" s="26" t="s">
        <v>54</v>
      </c>
    </row>
    <row r="17" spans="1:4" ht="15" customHeight="1">
      <c r="A17" s="25"/>
      <c r="B17" s="10"/>
      <c r="C17" s="87" t="s">
        <v>396</v>
      </c>
      <c r="D17" s="26" t="s">
        <v>55</v>
      </c>
    </row>
    <row r="18" spans="1:4" ht="15" customHeight="1">
      <c r="A18" s="25"/>
      <c r="B18" s="10"/>
      <c r="C18" s="87" t="s">
        <v>397</v>
      </c>
      <c r="D18" s="26" t="s">
        <v>56</v>
      </c>
    </row>
    <row r="19" spans="1:4" ht="15" customHeight="1">
      <c r="A19" s="25"/>
      <c r="B19" s="10"/>
      <c r="C19" s="87" t="s">
        <v>398</v>
      </c>
      <c r="D19" s="26" t="s">
        <v>57</v>
      </c>
    </row>
    <row r="20" spans="1:4" ht="15" customHeight="1">
      <c r="A20" s="25"/>
      <c r="B20" s="10"/>
      <c r="C20" s="87" t="s">
        <v>399</v>
      </c>
      <c r="D20" s="26" t="s">
        <v>58</v>
      </c>
    </row>
    <row r="21" spans="1:4" ht="15" customHeight="1">
      <c r="A21" s="25"/>
      <c r="B21" s="10"/>
      <c r="C21" s="87" t="s">
        <v>400</v>
      </c>
      <c r="D21" s="26" t="s">
        <v>59</v>
      </c>
    </row>
    <row r="22" spans="1:4" ht="15" customHeight="1">
      <c r="A22" s="25"/>
      <c r="B22" s="10"/>
      <c r="C22" s="87" t="s">
        <v>401</v>
      </c>
      <c r="D22" s="26" t="s">
        <v>60</v>
      </c>
    </row>
    <row r="23" spans="1:4" ht="15" customHeight="1">
      <c r="A23" s="25"/>
      <c r="B23" s="10"/>
      <c r="C23" s="87" t="s">
        <v>402</v>
      </c>
      <c r="D23" s="26" t="s">
        <v>61</v>
      </c>
    </row>
    <row r="24" spans="1:4" ht="15" customHeight="1">
      <c r="A24" s="25"/>
      <c r="B24" s="10"/>
      <c r="C24" s="87" t="s">
        <v>403</v>
      </c>
      <c r="D24" s="26" t="s">
        <v>62</v>
      </c>
    </row>
    <row r="25" spans="1:4" ht="15" customHeight="1">
      <c r="A25" s="25"/>
      <c r="B25" s="10"/>
      <c r="C25" s="87" t="s">
        <v>404</v>
      </c>
      <c r="D25" s="26" t="s">
        <v>63</v>
      </c>
    </row>
    <row r="26" spans="1:4" ht="15" customHeight="1">
      <c r="A26" s="25"/>
      <c r="B26" s="10"/>
      <c r="C26" s="87" t="s">
        <v>405</v>
      </c>
      <c r="D26" s="26" t="s">
        <v>64</v>
      </c>
    </row>
    <row r="27" spans="1:4" ht="15" customHeight="1">
      <c r="A27" s="25"/>
      <c r="B27" s="10"/>
      <c r="C27" s="87" t="s">
        <v>406</v>
      </c>
      <c r="D27" s="26" t="s">
        <v>65</v>
      </c>
    </row>
    <row r="28" spans="1:4" ht="15" customHeight="1">
      <c r="A28" s="25"/>
      <c r="B28" s="10"/>
      <c r="C28" s="87" t="s">
        <v>407</v>
      </c>
      <c r="D28" s="26" t="s">
        <v>66</v>
      </c>
    </row>
    <row r="29" spans="1:4" ht="15" customHeight="1">
      <c r="A29" s="25"/>
      <c r="B29" s="10"/>
      <c r="C29" s="87" t="s">
        <v>115</v>
      </c>
      <c r="D29" s="26" t="s">
        <v>67</v>
      </c>
    </row>
    <row r="30" spans="1:4" ht="15" customHeight="1">
      <c r="A30" s="25"/>
      <c r="B30" s="10"/>
      <c r="C30" s="87" t="s">
        <v>116</v>
      </c>
      <c r="D30" s="26" t="s">
        <v>68</v>
      </c>
    </row>
    <row r="31" spans="1:4" ht="15" customHeight="1">
      <c r="A31" s="25"/>
      <c r="B31" s="10"/>
      <c r="C31" s="87" t="s">
        <v>117</v>
      </c>
      <c r="D31" s="26" t="s">
        <v>69</v>
      </c>
    </row>
    <row r="32" spans="1:4" ht="15" customHeight="1">
      <c r="A32" s="25"/>
      <c r="B32" s="10"/>
      <c r="C32" s="87" t="s">
        <v>118</v>
      </c>
      <c r="D32" s="26" t="s">
        <v>70</v>
      </c>
    </row>
    <row r="33" spans="1:4" ht="15" customHeight="1">
      <c r="A33" s="25"/>
      <c r="B33" s="10"/>
      <c r="C33" s="87" t="s">
        <v>408</v>
      </c>
      <c r="D33" s="26" t="s">
        <v>71</v>
      </c>
    </row>
    <row r="34" spans="1:4" ht="15" customHeight="1">
      <c r="A34" s="25"/>
      <c r="B34" s="10"/>
      <c r="C34" s="87" t="s">
        <v>409</v>
      </c>
      <c r="D34" s="26" t="s">
        <v>72</v>
      </c>
    </row>
    <row r="35" spans="1:4" ht="15" customHeight="1">
      <c r="A35" s="25"/>
      <c r="B35" s="10"/>
      <c r="C35" s="87" t="s">
        <v>410</v>
      </c>
      <c r="D35" s="26" t="s">
        <v>73</v>
      </c>
    </row>
    <row r="36" spans="1:4" ht="15" customHeight="1">
      <c r="A36" s="25"/>
      <c r="B36" s="10"/>
      <c r="C36" s="88" t="s">
        <v>411</v>
      </c>
      <c r="D36" s="27" t="s">
        <v>74</v>
      </c>
    </row>
    <row r="37" spans="1:4" ht="15" customHeight="1">
      <c r="A37" s="19" t="s">
        <v>76</v>
      </c>
      <c r="B37" s="20" t="s">
        <v>35</v>
      </c>
      <c r="C37" s="84" t="s">
        <v>412</v>
      </c>
      <c r="D37" s="21" t="s">
        <v>77</v>
      </c>
    </row>
    <row r="38" spans="1:4" ht="15" customHeight="1">
      <c r="A38" s="25"/>
      <c r="B38" s="10"/>
      <c r="C38" s="87" t="s">
        <v>413</v>
      </c>
      <c r="D38" s="26" t="s">
        <v>78</v>
      </c>
    </row>
    <row r="39" spans="1:4" ht="15" customHeight="1">
      <c r="A39" s="25"/>
      <c r="B39" s="10"/>
      <c r="C39" s="87" t="s">
        <v>414</v>
      </c>
      <c r="D39" s="26" t="s">
        <v>79</v>
      </c>
    </row>
    <row r="40" spans="1:4" ht="15" customHeight="1">
      <c r="A40" s="22"/>
      <c r="B40" s="28"/>
      <c r="C40" s="85" t="s">
        <v>415</v>
      </c>
      <c r="D40" s="24" t="s">
        <v>80</v>
      </c>
    </row>
    <row r="41" spans="1:4" ht="15" customHeight="1">
      <c r="A41" s="82" t="s">
        <v>81</v>
      </c>
      <c r="B41" s="32" t="s">
        <v>269</v>
      </c>
      <c r="C41" s="84" t="s">
        <v>416</v>
      </c>
      <c r="D41" s="21" t="s">
        <v>82</v>
      </c>
    </row>
    <row r="42" spans="1:4" ht="15" customHeight="1">
      <c r="A42" s="25"/>
      <c r="B42" s="29"/>
      <c r="C42" s="87" t="s">
        <v>417</v>
      </c>
      <c r="D42" s="26" t="s">
        <v>83</v>
      </c>
    </row>
    <row r="43" spans="1:4" ht="15" customHeight="1">
      <c r="A43" s="25"/>
      <c r="B43" s="29"/>
      <c r="C43" s="87" t="s">
        <v>418</v>
      </c>
      <c r="D43" s="26" t="s">
        <v>84</v>
      </c>
    </row>
    <row r="44" spans="1:4" ht="15" customHeight="1">
      <c r="A44" s="25"/>
      <c r="B44" s="10"/>
      <c r="C44" s="87" t="s">
        <v>419</v>
      </c>
      <c r="D44" s="26" t="s">
        <v>85</v>
      </c>
    </row>
    <row r="45" spans="1:4" ht="15" customHeight="1">
      <c r="A45" s="25"/>
      <c r="B45" s="10"/>
      <c r="C45" s="85" t="s">
        <v>420</v>
      </c>
      <c r="D45" s="24" t="s">
        <v>86</v>
      </c>
    </row>
    <row r="46" spans="1:4" ht="15" customHeight="1">
      <c r="A46" s="19" t="s">
        <v>87</v>
      </c>
      <c r="B46" s="20" t="s">
        <v>119</v>
      </c>
      <c r="C46" s="84" t="s">
        <v>421</v>
      </c>
      <c r="D46" s="21" t="s">
        <v>88</v>
      </c>
    </row>
    <row r="47" spans="1:4" ht="15" customHeight="1">
      <c r="A47" s="25"/>
      <c r="B47" s="10"/>
      <c r="C47" s="87" t="s">
        <v>422</v>
      </c>
      <c r="D47" s="26" t="s">
        <v>89</v>
      </c>
    </row>
    <row r="48" spans="1:4" ht="15" customHeight="1">
      <c r="A48" s="25"/>
      <c r="B48" s="10"/>
      <c r="C48" s="87" t="s">
        <v>423</v>
      </c>
      <c r="D48" s="26" t="s">
        <v>90</v>
      </c>
    </row>
    <row r="49" spans="1:4" ht="15" customHeight="1">
      <c r="A49" s="25"/>
      <c r="B49" s="10"/>
      <c r="C49" s="87" t="s">
        <v>424</v>
      </c>
      <c r="D49" s="26" t="s">
        <v>91</v>
      </c>
    </row>
    <row r="50" spans="1:4" ht="15" customHeight="1">
      <c r="A50" s="25"/>
      <c r="B50" s="10"/>
      <c r="C50" s="87" t="s">
        <v>425</v>
      </c>
      <c r="D50" s="26" t="s">
        <v>92</v>
      </c>
    </row>
    <row r="51" spans="1:4" ht="15" customHeight="1">
      <c r="A51" s="25"/>
      <c r="B51" s="10"/>
      <c r="C51" s="87" t="s">
        <v>426</v>
      </c>
      <c r="D51" s="26" t="s">
        <v>93</v>
      </c>
    </row>
    <row r="52" spans="1:4" ht="15" customHeight="1">
      <c r="A52" s="25"/>
      <c r="B52" s="10"/>
      <c r="C52" s="87" t="s">
        <v>427</v>
      </c>
      <c r="D52" s="26" t="s">
        <v>94</v>
      </c>
    </row>
    <row r="53" spans="1:4" ht="15" customHeight="1">
      <c r="A53" s="22"/>
      <c r="B53" s="23"/>
      <c r="C53" s="85" t="s">
        <v>120</v>
      </c>
      <c r="D53" s="24" t="s">
        <v>121</v>
      </c>
    </row>
    <row r="54" spans="1:4" ht="15" customHeight="1">
      <c r="A54" s="19" t="s">
        <v>95</v>
      </c>
      <c r="B54" s="20" t="s">
        <v>122</v>
      </c>
      <c r="C54" s="84" t="s">
        <v>428</v>
      </c>
      <c r="D54" s="21" t="s">
        <v>344</v>
      </c>
    </row>
    <row r="55" spans="1:4" ht="15" customHeight="1">
      <c r="A55" s="25"/>
      <c r="B55" s="10"/>
      <c r="C55" s="87" t="s">
        <v>429</v>
      </c>
      <c r="D55" s="26" t="s">
        <v>345</v>
      </c>
    </row>
    <row r="56" spans="1:4" ht="15" customHeight="1">
      <c r="A56" s="25"/>
      <c r="B56" s="10"/>
      <c r="C56" s="87" t="s">
        <v>430</v>
      </c>
      <c r="D56" s="26" t="s">
        <v>96</v>
      </c>
    </row>
    <row r="57" spans="1:4" ht="15" customHeight="1">
      <c r="A57" s="25"/>
      <c r="B57" s="10"/>
      <c r="C57" s="87" t="s">
        <v>431</v>
      </c>
      <c r="D57" s="26" t="s">
        <v>97</v>
      </c>
    </row>
    <row r="58" spans="1:4" ht="15" customHeight="1">
      <c r="A58" s="25"/>
      <c r="B58" s="10"/>
      <c r="C58" s="87" t="s">
        <v>432</v>
      </c>
      <c r="D58" s="26" t="s">
        <v>98</v>
      </c>
    </row>
    <row r="59" spans="1:4" ht="15" customHeight="1">
      <c r="A59" s="25"/>
      <c r="B59" s="10"/>
      <c r="C59" s="87" t="s">
        <v>433</v>
      </c>
      <c r="D59" s="26" t="s">
        <v>99</v>
      </c>
    </row>
    <row r="60" spans="1:4" ht="15" customHeight="1">
      <c r="A60" s="25"/>
      <c r="B60" s="10"/>
      <c r="C60" s="87" t="s">
        <v>434</v>
      </c>
      <c r="D60" s="26" t="s">
        <v>100</v>
      </c>
    </row>
    <row r="61" spans="1:4" ht="15" customHeight="1">
      <c r="A61" s="25"/>
      <c r="B61" s="10"/>
      <c r="C61" s="87" t="s">
        <v>435</v>
      </c>
      <c r="D61" s="26" t="s">
        <v>101</v>
      </c>
    </row>
    <row r="62" spans="1:4" ht="15" customHeight="1">
      <c r="A62" s="25"/>
      <c r="B62" s="10"/>
      <c r="C62" s="87" t="s">
        <v>436</v>
      </c>
      <c r="D62" s="26" t="s">
        <v>102</v>
      </c>
    </row>
    <row r="63" spans="1:4" ht="15" customHeight="1">
      <c r="A63" s="25"/>
      <c r="B63" s="10"/>
      <c r="C63" s="87" t="s">
        <v>123</v>
      </c>
      <c r="D63" s="26" t="s">
        <v>103</v>
      </c>
    </row>
    <row r="64" spans="1:4" ht="15" customHeight="1">
      <c r="A64" s="25"/>
      <c r="B64" s="10"/>
      <c r="C64" s="87" t="s">
        <v>437</v>
      </c>
      <c r="D64" s="26" t="s">
        <v>104</v>
      </c>
    </row>
    <row r="65" spans="1:4" ht="15" customHeight="1">
      <c r="A65" s="22"/>
      <c r="B65" s="23"/>
      <c r="C65" s="85" t="s">
        <v>124</v>
      </c>
      <c r="D65" s="24" t="s">
        <v>346</v>
      </c>
    </row>
    <row r="66" spans="1:4" ht="15" customHeight="1">
      <c r="A66" s="19" t="s">
        <v>105</v>
      </c>
      <c r="B66" s="20" t="s">
        <v>125</v>
      </c>
      <c r="C66" s="84" t="s">
        <v>438</v>
      </c>
      <c r="D66" s="21" t="s">
        <v>347</v>
      </c>
    </row>
    <row r="67" spans="1:4" ht="15" customHeight="1">
      <c r="A67" s="25"/>
      <c r="B67" s="10"/>
      <c r="C67" s="87" t="s">
        <v>439</v>
      </c>
      <c r="D67" s="26" t="s">
        <v>348</v>
      </c>
    </row>
    <row r="68" spans="1:4" ht="15" customHeight="1">
      <c r="A68" s="25"/>
      <c r="B68" s="10"/>
      <c r="C68" s="87" t="s">
        <v>126</v>
      </c>
      <c r="D68" s="26" t="s">
        <v>106</v>
      </c>
    </row>
    <row r="69" spans="1:4" ht="15" customHeight="1">
      <c r="A69" s="25"/>
      <c r="B69" s="10"/>
      <c r="C69" s="87" t="s">
        <v>127</v>
      </c>
      <c r="D69" s="26" t="s">
        <v>107</v>
      </c>
    </row>
    <row r="70" spans="1:4" ht="15" customHeight="1">
      <c r="A70" s="25"/>
      <c r="B70" s="10"/>
      <c r="C70" s="87" t="s">
        <v>128</v>
      </c>
      <c r="D70" s="26" t="s">
        <v>108</v>
      </c>
    </row>
    <row r="71" spans="1:4" ht="15" customHeight="1">
      <c r="A71" s="25"/>
      <c r="B71" s="10"/>
      <c r="C71" s="85" t="s">
        <v>440</v>
      </c>
      <c r="D71" s="24" t="s">
        <v>109</v>
      </c>
    </row>
    <row r="72" spans="1:4" ht="15" customHeight="1">
      <c r="A72" s="19" t="s">
        <v>110</v>
      </c>
      <c r="B72" s="20" t="s">
        <v>129</v>
      </c>
      <c r="C72" s="84" t="s">
        <v>441</v>
      </c>
      <c r="D72" s="21" t="s">
        <v>111</v>
      </c>
    </row>
    <row r="73" spans="1:4" ht="15" customHeight="1">
      <c r="A73" s="25"/>
      <c r="B73" s="10"/>
      <c r="C73" s="87" t="s">
        <v>442</v>
      </c>
      <c r="D73" s="26" t="s">
        <v>112</v>
      </c>
    </row>
    <row r="74" spans="1:4" ht="15" customHeight="1">
      <c r="A74" s="22"/>
      <c r="B74" s="23"/>
      <c r="C74" s="85" t="s">
        <v>131</v>
      </c>
      <c r="D74" s="24" t="s">
        <v>130</v>
      </c>
    </row>
    <row r="75" spans="1:4" ht="15" customHeight="1">
      <c r="A75" s="19" t="s">
        <v>132</v>
      </c>
      <c r="B75" s="20" t="s">
        <v>133</v>
      </c>
      <c r="C75" s="84" t="s">
        <v>443</v>
      </c>
      <c r="D75" s="21" t="s">
        <v>349</v>
      </c>
    </row>
    <row r="76" spans="1:4" ht="15" customHeight="1">
      <c r="A76" s="25"/>
      <c r="B76" s="10"/>
      <c r="C76" s="87" t="s">
        <v>444</v>
      </c>
      <c r="D76" s="26" t="s">
        <v>350</v>
      </c>
    </row>
    <row r="77" spans="1:4" ht="15" customHeight="1">
      <c r="A77" s="25"/>
      <c r="B77" s="10"/>
      <c r="C77" s="87" t="s">
        <v>134</v>
      </c>
      <c r="D77" s="26" t="s">
        <v>351</v>
      </c>
    </row>
    <row r="78" spans="1:4" ht="15" customHeight="1">
      <c r="A78" s="22"/>
      <c r="B78" s="23"/>
      <c r="C78" s="85" t="s">
        <v>135</v>
      </c>
      <c r="D78" s="24" t="s">
        <v>352</v>
      </c>
    </row>
    <row r="79" spans="1:4" ht="15" customHeight="1">
      <c r="A79" s="25" t="s">
        <v>36</v>
      </c>
      <c r="B79" s="10" t="s">
        <v>136</v>
      </c>
      <c r="C79" s="84" t="s">
        <v>137</v>
      </c>
      <c r="D79" s="21" t="s">
        <v>353</v>
      </c>
    </row>
    <row r="80" spans="1:4" ht="15" customHeight="1">
      <c r="A80" s="25"/>
      <c r="B80" s="10"/>
      <c r="C80" s="87" t="s">
        <v>138</v>
      </c>
      <c r="D80" s="26" t="s">
        <v>354</v>
      </c>
    </row>
    <row r="81" spans="1:4" ht="15" customHeight="1">
      <c r="A81" s="22"/>
      <c r="B81" s="23"/>
      <c r="C81" s="85" t="s">
        <v>139</v>
      </c>
      <c r="D81" s="24" t="s">
        <v>355</v>
      </c>
    </row>
    <row r="82" spans="1:4" ht="15" customHeight="1">
      <c r="A82" s="25" t="s">
        <v>140</v>
      </c>
      <c r="B82" s="10" t="s">
        <v>141</v>
      </c>
      <c r="C82" s="84" t="s">
        <v>445</v>
      </c>
      <c r="D82" s="21" t="s">
        <v>356</v>
      </c>
    </row>
    <row r="83" spans="1:4" ht="15" customHeight="1">
      <c r="A83" s="25"/>
      <c r="B83" s="10"/>
      <c r="C83" s="87" t="s">
        <v>446</v>
      </c>
      <c r="D83" s="26" t="s">
        <v>357</v>
      </c>
    </row>
    <row r="84" spans="1:4" ht="15" customHeight="1">
      <c r="A84" s="25"/>
      <c r="B84" s="10"/>
      <c r="C84" s="85" t="s">
        <v>142</v>
      </c>
      <c r="D84" s="24" t="s">
        <v>358</v>
      </c>
    </row>
    <row r="85" spans="1:4" ht="15" customHeight="1">
      <c r="A85" s="19" t="s">
        <v>38</v>
      </c>
      <c r="B85" s="20" t="s">
        <v>39</v>
      </c>
      <c r="C85" s="84" t="s">
        <v>447</v>
      </c>
      <c r="D85" s="31" t="s">
        <v>359</v>
      </c>
    </row>
    <row r="86" spans="1:4" ht="15" customHeight="1">
      <c r="A86" s="25"/>
      <c r="B86" s="10"/>
      <c r="C86" s="85" t="s">
        <v>448</v>
      </c>
      <c r="D86" s="31" t="s">
        <v>360</v>
      </c>
    </row>
    <row r="87" spans="1:4" ht="15" customHeight="1">
      <c r="A87" s="19" t="s">
        <v>143</v>
      </c>
      <c r="B87" s="20" t="s">
        <v>37</v>
      </c>
      <c r="C87" s="84" t="s">
        <v>449</v>
      </c>
      <c r="D87" s="21" t="s">
        <v>361</v>
      </c>
    </row>
    <row r="88" spans="1:4" ht="15" customHeight="1">
      <c r="A88" s="25"/>
      <c r="B88" s="10"/>
      <c r="C88" s="87" t="s">
        <v>450</v>
      </c>
      <c r="D88" s="26" t="s">
        <v>362</v>
      </c>
    </row>
    <row r="89" spans="1:4" ht="15" customHeight="1">
      <c r="A89" s="22"/>
      <c r="B89" s="23"/>
      <c r="C89" s="85" t="s">
        <v>451</v>
      </c>
      <c r="D89" s="24" t="s">
        <v>363</v>
      </c>
    </row>
    <row r="90" spans="1:4" ht="15" customHeight="1">
      <c r="A90" s="19" t="s">
        <v>144</v>
      </c>
      <c r="B90" s="20" t="s">
        <v>40</v>
      </c>
      <c r="C90" s="84" t="s">
        <v>452</v>
      </c>
      <c r="D90" s="21" t="s">
        <v>364</v>
      </c>
    </row>
    <row r="91" spans="1:4" ht="15" customHeight="1">
      <c r="A91" s="22"/>
      <c r="B91" s="23"/>
      <c r="C91" s="85" t="s">
        <v>453</v>
      </c>
      <c r="D91" s="24" t="s">
        <v>365</v>
      </c>
    </row>
    <row r="92" spans="1:4" ht="15" customHeight="1">
      <c r="A92" s="19" t="s">
        <v>145</v>
      </c>
      <c r="B92" s="32" t="s">
        <v>146</v>
      </c>
      <c r="C92" s="84" t="s">
        <v>454</v>
      </c>
      <c r="D92" s="21" t="s">
        <v>366</v>
      </c>
    </row>
    <row r="93" spans="1:4" ht="15" customHeight="1">
      <c r="A93" s="25"/>
      <c r="B93" s="10"/>
      <c r="C93" s="87" t="s">
        <v>455</v>
      </c>
      <c r="D93" s="26" t="s">
        <v>367</v>
      </c>
    </row>
    <row r="94" spans="1:4" ht="15" customHeight="1">
      <c r="A94" s="25"/>
      <c r="B94" s="10"/>
      <c r="C94" s="87" t="s">
        <v>456</v>
      </c>
      <c r="D94" s="26" t="s">
        <v>368</v>
      </c>
    </row>
    <row r="95" spans="1:4" ht="15" customHeight="1">
      <c r="A95" s="25"/>
      <c r="B95" s="10"/>
      <c r="C95" s="87" t="s">
        <v>147</v>
      </c>
      <c r="D95" s="26" t="s">
        <v>369</v>
      </c>
    </row>
    <row r="96" spans="1:4" ht="15" customHeight="1">
      <c r="A96" s="25"/>
      <c r="B96" s="10"/>
      <c r="C96" s="87" t="s">
        <v>457</v>
      </c>
      <c r="D96" s="26" t="s">
        <v>370</v>
      </c>
    </row>
    <row r="97" spans="1:4" ht="15" customHeight="1">
      <c r="A97" s="25"/>
      <c r="B97" s="10"/>
      <c r="C97" s="87" t="s">
        <v>458</v>
      </c>
      <c r="D97" s="26" t="s">
        <v>371</v>
      </c>
    </row>
    <row r="98" spans="1:4" ht="15" customHeight="1">
      <c r="A98" s="25"/>
      <c r="B98" s="10"/>
      <c r="C98" s="87" t="s">
        <v>459</v>
      </c>
      <c r="D98" s="26" t="s">
        <v>372</v>
      </c>
    </row>
    <row r="99" spans="1:4" ht="15" customHeight="1">
      <c r="A99" s="25"/>
      <c r="B99" s="10"/>
      <c r="C99" s="87" t="s">
        <v>460</v>
      </c>
      <c r="D99" s="26" t="s">
        <v>373</v>
      </c>
    </row>
    <row r="100" spans="1:4" ht="15" customHeight="1">
      <c r="A100" s="22"/>
      <c r="B100" s="23"/>
      <c r="C100" s="85" t="s">
        <v>461</v>
      </c>
      <c r="D100" s="24" t="s">
        <v>374</v>
      </c>
    </row>
    <row r="101" spans="1:4" ht="15" customHeight="1">
      <c r="A101" s="19" t="s">
        <v>148</v>
      </c>
      <c r="B101" s="20" t="s">
        <v>41</v>
      </c>
      <c r="C101" s="84" t="s">
        <v>462</v>
      </c>
      <c r="D101" s="21" t="s">
        <v>375</v>
      </c>
    </row>
    <row r="102" spans="1:4" ht="15" customHeight="1">
      <c r="A102" s="22"/>
      <c r="B102" s="23"/>
      <c r="C102" s="85" t="s">
        <v>466</v>
      </c>
      <c r="D102" s="24" t="s">
        <v>376</v>
      </c>
    </row>
    <row r="103" spans="1:4" ht="15" customHeight="1" thickBot="1">
      <c r="A103" s="16" t="s">
        <v>149</v>
      </c>
      <c r="B103" s="17" t="s">
        <v>42</v>
      </c>
      <c r="C103" s="86" t="s">
        <v>463</v>
      </c>
      <c r="D103" s="30" t="s">
        <v>377</v>
      </c>
    </row>
  </sheetData>
  <sheetProtection/>
  <printOptions/>
  <pageMargins left="0.75" right="0.75" top="1" bottom="1" header="0.512" footer="0.512"/>
  <pageSetup fitToHeight="2" fitToWidth="1" horizontalDpi="300" verticalDpi="300" orientation="portrait" paperSize="9" scale="95" r:id="rId1"/>
  <rowBreaks count="1" manualBreakCount="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広島県</cp:lastModifiedBy>
  <cp:lastPrinted>2012-01-11T01:06:21Z</cp:lastPrinted>
  <dcterms:created xsi:type="dcterms:W3CDTF">1997-01-08T22:48:59Z</dcterms:created>
  <dcterms:modified xsi:type="dcterms:W3CDTF">2015-05-11T06:20:12Z</dcterms:modified>
  <cp:category/>
  <cp:version/>
  <cp:contentType/>
  <cp:contentStatus/>
</cp:coreProperties>
</file>