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f01" sheetId="1" r:id="rId1"/>
  </sheets>
  <definedNames>
    <definedName name="_xlnm.Print_Area" localSheetId="0">'tone-f01'!$A$1:$J$60</definedName>
  </definedNames>
  <calcPr fullCalcOnLoad="1"/>
</workbook>
</file>

<file path=xl/sharedStrings.xml><?xml version="1.0" encoding="utf-8"?>
<sst xmlns="http://schemas.openxmlformats.org/spreadsheetml/2006/main" count="84" uniqueCount="33">
  <si>
    <t>（単位　千円，％）</t>
  </si>
  <si>
    <t>広島国税局「広島国税局統計書」</t>
  </si>
  <si>
    <t>税　　　　　　目</t>
  </si>
  <si>
    <t>構成比</t>
  </si>
  <si>
    <t>徴収決定済額</t>
  </si>
  <si>
    <t>直接税</t>
  </si>
  <si>
    <t>源泉所得税</t>
  </si>
  <si>
    <t>申告所得税</t>
  </si>
  <si>
    <t>法人税</t>
  </si>
  <si>
    <t>相続税</t>
  </si>
  <si>
    <t>その他</t>
  </si>
  <si>
    <t>間接税</t>
  </si>
  <si>
    <t>酒税</t>
  </si>
  <si>
    <t>収納済額</t>
  </si>
  <si>
    <t>収納未済額</t>
  </si>
  <si>
    <t>1)</t>
  </si>
  <si>
    <t>1) 不納欠損額を含まない。</t>
  </si>
  <si>
    <t>実　数</t>
  </si>
  <si>
    <t>28　種   類   別   国   税　</t>
  </si>
  <si>
    <t>x</t>
  </si>
  <si>
    <t>…</t>
  </si>
  <si>
    <r>
      <t>財　　　政　</t>
    </r>
    <r>
      <rPr>
        <sz val="8"/>
        <rFont val="Century Gothic"/>
        <family val="2"/>
      </rPr>
      <t>7</t>
    </r>
    <r>
      <rPr>
        <i/>
        <sz val="8"/>
        <rFont val="Century Gothic"/>
        <family val="2"/>
      </rPr>
      <t>3</t>
    </r>
  </si>
  <si>
    <r>
      <t>平成</t>
    </r>
    <r>
      <rPr>
        <i/>
        <sz val="8"/>
        <rFont val="Century Gothic"/>
        <family val="2"/>
      </rPr>
      <t>20</t>
    </r>
    <r>
      <rPr>
        <sz val="8"/>
        <rFont val="ＭＳ 明朝"/>
        <family val="1"/>
      </rPr>
      <t>年度</t>
    </r>
  </si>
  <si>
    <r>
      <t>21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度</t>
    </r>
  </si>
  <si>
    <r>
      <t>22</t>
    </r>
    <r>
      <rPr>
        <sz val="8"/>
        <rFont val="ＭＳ 明朝"/>
        <family val="1"/>
      </rPr>
      <t>　年　度</t>
    </r>
  </si>
  <si>
    <r>
      <t xml:space="preserve">23  </t>
    </r>
    <r>
      <rPr>
        <sz val="8"/>
        <rFont val="ＭＳ 明朝"/>
        <family val="1"/>
      </rPr>
      <t>年　度</t>
    </r>
  </si>
  <si>
    <r>
      <t>24</t>
    </r>
    <r>
      <rPr>
        <i/>
        <sz val="8"/>
        <rFont val="ＭＳ Ｐゴシック"/>
        <family val="3"/>
      </rPr>
      <t>　</t>
    </r>
    <r>
      <rPr>
        <sz val="8"/>
        <rFont val="ＭＳ 明朝"/>
        <family val="1"/>
      </rPr>
      <t>年　度</t>
    </r>
  </si>
  <si>
    <t>平成20～24年度</t>
  </si>
  <si>
    <t>源泉所得税及
復興特別所得税</t>
  </si>
  <si>
    <t>申告所得税及
復興特別所得税</t>
  </si>
  <si>
    <t>復興特別法人税</t>
  </si>
  <si>
    <t>消費税及地方消費税</t>
  </si>
  <si>
    <t>揮発油税及
地方揮発油税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</si>
</sst>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0.0"/>
    <numFmt numFmtId="178" formatCode="0.0_);[Red]\(0.0\)"/>
    <numFmt numFmtId="179" formatCode="[=0]&quot;―&quot;;###\ ###\ ##0"/>
    <numFmt numFmtId="180" formatCode="[=0]&quot;―&quot;;###\ ###\ ##0.0"/>
    <numFmt numFmtId="181" formatCode="0.0_ "/>
  </numFmts>
  <fonts count="53">
    <font>
      <sz val="11"/>
      <name val="ＭＳ 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i/>
      <sz val="8"/>
      <name val="Century Gothic"/>
      <family val="2"/>
    </font>
    <font>
      <i/>
      <sz val="8"/>
      <name val="ＭＳ Ｐゴシック"/>
      <family val="3"/>
    </font>
    <font>
      <i/>
      <sz val="8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b/>
      <i/>
      <sz val="7"/>
      <name val="Century Gothic"/>
      <family val="2"/>
    </font>
    <font>
      <i/>
      <sz val="7"/>
      <name val="Century Gothic"/>
      <family val="2"/>
    </font>
    <font>
      <i/>
      <sz val="7"/>
      <name val="ＭＳ Ｐゴシック"/>
      <family val="3"/>
    </font>
    <font>
      <vertAlign val="subscript"/>
      <sz val="8"/>
      <name val="ＭＳ 明朝"/>
      <family val="1"/>
    </font>
    <font>
      <sz val="8"/>
      <name val="Century Gothic"/>
      <family val="2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" fillId="0" borderId="0">
      <alignment/>
      <protection/>
    </xf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60" applyFont="1" applyFill="1" applyAlignment="1" applyProtection="1">
      <alignment horizontal="left" vertical="center"/>
      <protection locked="0"/>
    </xf>
    <xf numFmtId="179" fontId="13" fillId="0" borderId="0" xfId="60" applyNumberFormat="1" applyFont="1" applyFill="1" applyAlignment="1" applyProtection="1">
      <alignment horizontal="right" vertical="center" wrapText="1"/>
      <protection locked="0"/>
    </xf>
    <xf numFmtId="180" fontId="13" fillId="0" borderId="0" xfId="60" applyNumberFormat="1" applyFont="1" applyFill="1" applyAlignment="1" applyProtection="1">
      <alignment horizontal="right" vertical="center" wrapText="1"/>
      <protection locked="0"/>
    </xf>
    <xf numFmtId="179" fontId="14" fillId="0" borderId="0" xfId="60" applyNumberFormat="1" applyFont="1" applyFill="1" applyAlignment="1" applyProtection="1">
      <alignment horizontal="right" vertical="center" wrapText="1"/>
      <protection locked="0"/>
    </xf>
    <xf numFmtId="180" fontId="14" fillId="0" borderId="0" xfId="60" applyNumberFormat="1" applyFont="1" applyFill="1" applyAlignment="1" applyProtection="1">
      <alignment horizontal="right" vertical="center" wrapText="1"/>
      <protection locked="0"/>
    </xf>
    <xf numFmtId="180" fontId="15" fillId="0" borderId="0" xfId="60" applyNumberFormat="1" applyFont="1" applyFill="1" applyAlignment="1" applyProtection="1">
      <alignment horizontal="right" vertical="center" wrapText="1"/>
      <protection locked="0"/>
    </xf>
    <xf numFmtId="0" fontId="2" fillId="0" borderId="0" xfId="60" applyFont="1" applyFill="1" applyAlignment="1" applyProtection="1">
      <alignment vertic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0" fontId="2" fillId="0" borderId="0" xfId="60" applyFont="1" applyFill="1" applyAlignment="1" applyProtection="1">
      <alignment horizontal="center" vertical="center"/>
      <protection locked="0"/>
    </xf>
    <xf numFmtId="0" fontId="5" fillId="0" borderId="0" xfId="60" applyFont="1" applyFill="1" applyAlignment="1" applyProtection="1">
      <alignment horizontal="right" vertical="center"/>
      <protection locked="0"/>
    </xf>
    <xf numFmtId="0" fontId="7" fillId="0" borderId="0" xfId="60" applyFont="1" applyFill="1" applyAlignment="1" applyProtection="1">
      <alignment horizontal="center" vertical="center"/>
      <protection locked="0"/>
    </xf>
    <xf numFmtId="0" fontId="2" fillId="0" borderId="0" xfId="60" applyFont="1" applyFill="1" applyAlignment="1" applyProtection="1">
      <alignment horizontal="right" vertical="center"/>
      <protection locked="0"/>
    </xf>
    <xf numFmtId="0" fontId="2" fillId="0" borderId="10" xfId="60" applyFont="1" applyFill="1" applyBorder="1" applyAlignment="1" applyProtection="1">
      <alignment horizontal="center" vertical="center"/>
      <protection locked="0"/>
    </xf>
    <xf numFmtId="0" fontId="2" fillId="0" borderId="11" xfId="60" applyFont="1" applyFill="1" applyBorder="1" applyAlignment="1" applyProtection="1">
      <alignment horizontal="center" vertical="center"/>
      <protection locked="0"/>
    </xf>
    <xf numFmtId="0" fontId="2" fillId="0" borderId="0" xfId="60" applyFont="1" applyFill="1" applyBorder="1" applyAlignment="1" applyProtection="1">
      <alignment vertical="center"/>
      <protection locked="0"/>
    </xf>
    <xf numFmtId="0" fontId="2" fillId="0" borderId="12" xfId="60" applyFont="1" applyFill="1" applyBorder="1" applyAlignment="1" applyProtection="1">
      <alignment vertical="center"/>
      <protection locked="0"/>
    </xf>
    <xf numFmtId="0" fontId="2" fillId="0" borderId="13" xfId="60" applyFont="1" applyFill="1" applyBorder="1" applyAlignment="1" applyProtection="1">
      <alignment horizontal="center" vertical="center"/>
      <protection locked="0"/>
    </xf>
    <xf numFmtId="0" fontId="10" fillId="0" borderId="0" xfId="60" applyFont="1" applyFill="1" applyBorder="1" applyAlignment="1" applyProtection="1">
      <alignment horizontal="center" vertical="center"/>
      <protection locked="0"/>
    </xf>
    <xf numFmtId="0" fontId="11" fillId="0" borderId="0" xfId="60" applyFont="1" applyFill="1" applyAlignment="1" applyProtection="1">
      <alignment vertical="center"/>
      <protection locked="0"/>
    </xf>
    <xf numFmtId="0" fontId="11" fillId="0" borderId="12" xfId="60" applyFont="1" applyFill="1" applyBorder="1" applyAlignment="1" applyProtection="1">
      <alignment vertical="center"/>
      <protection locked="0"/>
    </xf>
    <xf numFmtId="0" fontId="2" fillId="0" borderId="0" xfId="60" applyFont="1" applyFill="1" applyAlignment="1" applyProtection="1">
      <alignment horizontal="distributed" vertical="center"/>
      <protection locked="0"/>
    </xf>
    <xf numFmtId="179" fontId="2" fillId="0" borderId="0" xfId="60" applyNumberFormat="1" applyFont="1" applyFill="1" applyAlignment="1" applyProtection="1">
      <alignment vertical="center"/>
      <protection locked="0"/>
    </xf>
    <xf numFmtId="0" fontId="16" fillId="0" borderId="12" xfId="60" applyFont="1" applyFill="1" applyBorder="1" applyAlignment="1" applyProtection="1">
      <alignment vertical="center"/>
      <protection locked="0"/>
    </xf>
    <xf numFmtId="0" fontId="2" fillId="0" borderId="14" xfId="60" applyFont="1" applyFill="1" applyBorder="1" applyAlignment="1" applyProtection="1">
      <alignment vertical="center"/>
      <protection locked="0"/>
    </xf>
    <xf numFmtId="176" fontId="8" fillId="0" borderId="15" xfId="60" applyNumberFormat="1" applyFont="1" applyFill="1" applyBorder="1" applyAlignment="1" applyProtection="1">
      <alignment vertical="center"/>
      <protection locked="0"/>
    </xf>
    <xf numFmtId="176" fontId="8" fillId="0" borderId="0" xfId="60" applyNumberFormat="1" applyFont="1" applyFill="1" applyAlignment="1" applyProtection="1">
      <alignment vertical="center"/>
      <protection locked="0"/>
    </xf>
    <xf numFmtId="178" fontId="2" fillId="0" borderId="16" xfId="60" applyNumberFormat="1" applyFont="1" applyFill="1" applyBorder="1" applyAlignment="1" applyProtection="1">
      <alignment vertical="center"/>
      <protection locked="0"/>
    </xf>
    <xf numFmtId="0" fontId="2" fillId="0" borderId="17" xfId="60" applyFont="1" applyFill="1" applyBorder="1" applyAlignment="1" applyProtection="1">
      <alignment vertical="center"/>
      <protection locked="0"/>
    </xf>
    <xf numFmtId="179" fontId="15" fillId="0" borderId="0" xfId="60" applyNumberFormat="1" applyFont="1" applyFill="1" applyAlignment="1" applyProtection="1">
      <alignment horizontal="right" vertical="center" wrapText="1"/>
      <protection locked="0"/>
    </xf>
    <xf numFmtId="179" fontId="14" fillId="0" borderId="0" xfId="60" applyNumberFormat="1" applyFont="1" applyFill="1" applyAlignment="1" applyProtection="1">
      <alignment horizontal="right" vertical="center" wrapText="1"/>
      <protection/>
    </xf>
    <xf numFmtId="179" fontId="13" fillId="0" borderId="13" xfId="60" applyNumberFormat="1" applyFont="1" applyFill="1" applyBorder="1" applyAlignment="1" applyProtection="1">
      <alignment horizontal="right" vertical="center" wrapText="1"/>
      <protection locked="0"/>
    </xf>
    <xf numFmtId="179" fontId="14" fillId="0" borderId="13" xfId="6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60" applyFont="1" applyFill="1" applyAlignment="1" applyProtection="1">
      <alignment horizontal="distributed" vertical="center" wrapText="1"/>
      <protection locked="0"/>
    </xf>
    <xf numFmtId="179" fontId="14" fillId="0" borderId="0" xfId="6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60" applyFont="1" applyFill="1" applyAlignment="1" applyProtection="1">
      <alignment horizontal="distributed" vertical="center" wrapText="1"/>
      <protection locked="0"/>
    </xf>
    <xf numFmtId="181" fontId="14" fillId="0" borderId="0" xfId="60" applyNumberFormat="1" applyFont="1" applyFill="1" applyAlignment="1" applyProtection="1">
      <alignment horizontal="right" vertical="center" wrapText="1"/>
      <protection locked="0"/>
    </xf>
    <xf numFmtId="0" fontId="3" fillId="0" borderId="17" xfId="60" applyFont="1" applyFill="1" applyBorder="1" applyAlignment="1" applyProtection="1">
      <alignment/>
      <protection locked="0"/>
    </xf>
    <xf numFmtId="0" fontId="3" fillId="0" borderId="17" xfId="60" applyFont="1" applyFill="1" applyBorder="1" applyAlignment="1" applyProtection="1">
      <alignment vertical="center"/>
      <protection locked="0"/>
    </xf>
    <xf numFmtId="0" fontId="8" fillId="0" borderId="18" xfId="60" applyFont="1" applyFill="1" applyBorder="1" applyAlignment="1" applyProtection="1">
      <alignment horizontal="center" vertical="center"/>
      <protection locked="0"/>
    </xf>
    <xf numFmtId="0" fontId="8" fillId="0" borderId="19" xfId="60" applyFont="1" applyFill="1" applyBorder="1" applyAlignment="1" applyProtection="1">
      <alignment horizontal="center" vertical="center"/>
      <protection locked="0"/>
    </xf>
    <xf numFmtId="0" fontId="8" fillId="0" borderId="20" xfId="60" applyFont="1" applyFill="1" applyBorder="1" applyAlignment="1" applyProtection="1">
      <alignment horizontal="center" vertical="center"/>
      <protection locked="0"/>
    </xf>
    <xf numFmtId="0" fontId="8" fillId="0" borderId="21" xfId="60" applyFont="1" applyFill="1" applyBorder="1" applyAlignment="1" applyProtection="1">
      <alignment horizontal="center" vertical="center"/>
      <protection locked="0"/>
    </xf>
    <xf numFmtId="0" fontId="12" fillId="0" borderId="0" xfId="60" applyFont="1" applyFill="1" applyAlignment="1" applyProtection="1">
      <alignment horizontal="distributed" vertical="center"/>
      <protection locked="0"/>
    </xf>
    <xf numFmtId="0" fontId="2" fillId="0" borderId="0" xfId="60" applyFont="1" applyFill="1" applyAlignment="1" applyProtection="1">
      <alignment horizontal="distributed" vertical="center"/>
      <protection locked="0"/>
    </xf>
    <xf numFmtId="0" fontId="2" fillId="0" borderId="22" xfId="60" applyFont="1" applyFill="1" applyBorder="1" applyAlignment="1" applyProtection="1">
      <alignment horizontal="center" vertical="center"/>
      <protection locked="0"/>
    </xf>
    <xf numFmtId="0" fontId="2" fillId="0" borderId="23" xfId="60" applyFont="1" applyFill="1" applyBorder="1" applyAlignment="1" applyProtection="1">
      <alignment horizontal="center" vertical="center"/>
      <protection locked="0"/>
    </xf>
    <xf numFmtId="0" fontId="2" fillId="0" borderId="24" xfId="60" applyFont="1" applyFill="1" applyBorder="1" applyAlignment="1" applyProtection="1">
      <alignment horizontal="center" vertical="center"/>
      <protection locked="0"/>
    </xf>
    <xf numFmtId="0" fontId="2" fillId="0" borderId="10" xfId="60" applyFont="1" applyFill="1" applyBorder="1" applyAlignment="1" applyProtection="1">
      <alignment horizontal="center" vertical="center"/>
      <protection locked="0"/>
    </xf>
    <xf numFmtId="0" fontId="2" fillId="0" borderId="18" xfId="60" applyNumberFormat="1" applyFont="1" applyFill="1" applyBorder="1" applyAlignment="1" applyProtection="1">
      <alignment horizontal="center" vertical="center"/>
      <protection locked="0"/>
    </xf>
    <xf numFmtId="0" fontId="2" fillId="0" borderId="19" xfId="6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68種類別国税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="120" zoomScaleNormal="120" zoomScalePageLayoutView="0" workbookViewId="0" topLeftCell="A1">
      <selection activeCell="A1" sqref="A1"/>
    </sheetView>
  </sheetViews>
  <sheetFormatPr defaultColWidth="8.8984375" defaultRowHeight="14.25"/>
  <cols>
    <col min="1" max="2" width="1.69921875" style="7" customWidth="1"/>
    <col min="3" max="3" width="15.19921875" style="7" customWidth="1"/>
    <col min="4" max="4" width="1.69921875" style="7" customWidth="1"/>
    <col min="5" max="9" width="14.09765625" style="7" customWidth="1"/>
    <col min="10" max="10" width="9.19921875" style="7" customWidth="1"/>
    <col min="11" max="16384" width="8.8984375" style="7" customWidth="1"/>
  </cols>
  <sheetData>
    <row r="1" ht="13.5" customHeight="1">
      <c r="J1" s="12" t="s">
        <v>21</v>
      </c>
    </row>
    <row r="2" ht="12.75" customHeight="1"/>
    <row r="3" spans="1:9" ht="18.75" customHeight="1">
      <c r="A3" s="8"/>
      <c r="B3" s="9"/>
      <c r="C3" s="9"/>
      <c r="D3" s="9"/>
      <c r="E3" s="9"/>
      <c r="F3" s="9"/>
      <c r="G3" s="10" t="s">
        <v>18</v>
      </c>
      <c r="H3" s="1" t="s">
        <v>27</v>
      </c>
      <c r="I3" s="9"/>
    </row>
    <row r="4" spans="1:9" ht="12.75" customHeight="1">
      <c r="A4" s="11"/>
      <c r="B4" s="9"/>
      <c r="C4" s="9"/>
      <c r="D4" s="9"/>
      <c r="E4" s="9"/>
      <c r="F4" s="9"/>
      <c r="G4" s="9"/>
      <c r="H4" s="9"/>
      <c r="I4" s="9"/>
    </row>
    <row r="5" spans="1:10" ht="14.25" customHeight="1" thickBot="1">
      <c r="A5" s="7" t="s">
        <v>0</v>
      </c>
      <c r="J5" s="12" t="s">
        <v>1</v>
      </c>
    </row>
    <row r="6" spans="1:10" ht="14.25" customHeight="1" thickTop="1">
      <c r="A6" s="45" t="s">
        <v>2</v>
      </c>
      <c r="B6" s="46"/>
      <c r="C6" s="46"/>
      <c r="D6" s="46"/>
      <c r="E6" s="49" t="s">
        <v>22</v>
      </c>
      <c r="F6" s="39" t="s">
        <v>23</v>
      </c>
      <c r="G6" s="39" t="s">
        <v>24</v>
      </c>
      <c r="H6" s="39" t="s">
        <v>25</v>
      </c>
      <c r="I6" s="41" t="s">
        <v>26</v>
      </c>
      <c r="J6" s="42"/>
    </row>
    <row r="7" spans="1:10" ht="14.25" customHeight="1">
      <c r="A7" s="47"/>
      <c r="B7" s="48"/>
      <c r="C7" s="48"/>
      <c r="D7" s="48"/>
      <c r="E7" s="50"/>
      <c r="F7" s="40"/>
      <c r="G7" s="40"/>
      <c r="H7" s="40"/>
      <c r="I7" s="13" t="s">
        <v>17</v>
      </c>
      <c r="J7" s="14" t="s">
        <v>3</v>
      </c>
    </row>
    <row r="8" spans="1:9" ht="13.5" customHeight="1">
      <c r="A8" s="15"/>
      <c r="B8" s="15"/>
      <c r="C8" s="15"/>
      <c r="D8" s="16"/>
      <c r="E8" s="17"/>
      <c r="F8" s="18"/>
      <c r="G8" s="18"/>
      <c r="H8" s="18"/>
      <c r="I8" s="18"/>
    </row>
    <row r="9" spans="2:13" s="19" customFormat="1" ht="13.5" customHeight="1">
      <c r="B9" s="43" t="s">
        <v>4</v>
      </c>
      <c r="C9" s="43"/>
      <c r="D9" s="20"/>
      <c r="E9" s="31">
        <v>746640836</v>
      </c>
      <c r="F9" s="2">
        <v>704445404</v>
      </c>
      <c r="G9" s="2">
        <v>703046318</v>
      </c>
      <c r="H9" s="2">
        <v>713155172</v>
      </c>
      <c r="I9" s="2">
        <v>709967072</v>
      </c>
      <c r="J9" s="3">
        <v>100</v>
      </c>
      <c r="L9" s="2"/>
      <c r="M9" s="3"/>
    </row>
    <row r="10" spans="2:13" ht="13.5" customHeight="1">
      <c r="B10" s="21"/>
      <c r="C10" s="21"/>
      <c r="D10" s="16"/>
      <c r="E10" s="32"/>
      <c r="F10" s="4"/>
      <c r="G10" s="4"/>
      <c r="H10" s="4"/>
      <c r="I10" s="4"/>
      <c r="J10" s="4"/>
      <c r="L10" s="4"/>
      <c r="M10" s="4"/>
    </row>
    <row r="11" spans="2:13" ht="13.5" customHeight="1">
      <c r="B11" s="44" t="s">
        <v>5</v>
      </c>
      <c r="C11" s="44"/>
      <c r="D11" s="16"/>
      <c r="E11" s="32">
        <v>455043644</v>
      </c>
      <c r="F11" s="4">
        <v>418760711</v>
      </c>
      <c r="G11" s="4">
        <v>422678770</v>
      </c>
      <c r="H11" s="4">
        <v>435247653</v>
      </c>
      <c r="I11" s="30">
        <f>SUM(I12:I18)</f>
        <v>437055167</v>
      </c>
      <c r="J11" s="5">
        <f>I11/$I$9*100</f>
        <v>61.55992076770569</v>
      </c>
      <c r="L11" s="4"/>
      <c r="M11" s="5"/>
    </row>
    <row r="12" spans="3:13" ht="13.5" customHeight="1">
      <c r="C12" s="21" t="s">
        <v>6</v>
      </c>
      <c r="D12" s="16"/>
      <c r="E12" s="32">
        <v>213865878</v>
      </c>
      <c r="F12" s="4">
        <v>191923483</v>
      </c>
      <c r="G12" s="4">
        <v>197373884</v>
      </c>
      <c r="H12" s="4">
        <v>196090989</v>
      </c>
      <c r="I12" s="4">
        <v>160120872</v>
      </c>
      <c r="J12" s="5">
        <f>I12/$I$9*100</f>
        <v>22.55328145697439</v>
      </c>
      <c r="K12" s="22"/>
      <c r="L12" s="4"/>
      <c r="M12" s="5"/>
    </row>
    <row r="13" spans="3:13" ht="21">
      <c r="C13" s="33" t="s">
        <v>28</v>
      </c>
      <c r="D13" s="16"/>
      <c r="E13" s="32">
        <v>0</v>
      </c>
      <c r="F13" s="34">
        <v>0</v>
      </c>
      <c r="G13" s="34">
        <v>0</v>
      </c>
      <c r="H13" s="34">
        <v>0</v>
      </c>
      <c r="I13" s="4">
        <v>33378648</v>
      </c>
      <c r="J13" s="5">
        <f aca="true" t="shared" si="0" ref="J13:J18">I13/$I$9*100</f>
        <v>4.701436068854754</v>
      </c>
      <c r="K13" s="22"/>
      <c r="L13" s="4"/>
      <c r="M13" s="5"/>
    </row>
    <row r="14" spans="3:13" ht="13.5" customHeight="1">
      <c r="C14" s="21" t="s">
        <v>7</v>
      </c>
      <c r="D14" s="16"/>
      <c r="E14" s="32">
        <v>59603744</v>
      </c>
      <c r="F14" s="4">
        <v>52315079</v>
      </c>
      <c r="G14" s="4">
        <v>50520643</v>
      </c>
      <c r="H14" s="4">
        <v>50481924</v>
      </c>
      <c r="I14" s="4">
        <v>50770713</v>
      </c>
      <c r="J14" s="5">
        <f t="shared" si="0"/>
        <v>7.151136299459251</v>
      </c>
      <c r="L14" s="4"/>
      <c r="M14" s="5"/>
    </row>
    <row r="15" spans="3:13" ht="21">
      <c r="C15" s="33" t="s">
        <v>29</v>
      </c>
      <c r="D15" s="16"/>
      <c r="E15" s="32">
        <v>0</v>
      </c>
      <c r="F15" s="34">
        <v>0</v>
      </c>
      <c r="G15" s="34">
        <v>0</v>
      </c>
      <c r="H15" s="34">
        <v>0</v>
      </c>
      <c r="I15" s="4">
        <v>3963</v>
      </c>
      <c r="J15" s="5">
        <f t="shared" si="0"/>
        <v>0.0005581949017489081</v>
      </c>
      <c r="K15" s="22"/>
      <c r="L15" s="4"/>
      <c r="M15" s="5"/>
    </row>
    <row r="16" spans="3:13" ht="13.5" customHeight="1">
      <c r="C16" s="21" t="s">
        <v>8</v>
      </c>
      <c r="D16" s="16"/>
      <c r="E16" s="32">
        <v>161887949</v>
      </c>
      <c r="F16" s="4">
        <v>152203787</v>
      </c>
      <c r="G16" s="4">
        <v>153790388</v>
      </c>
      <c r="H16" s="4">
        <v>166428398</v>
      </c>
      <c r="I16" s="4">
        <v>161892917</v>
      </c>
      <c r="J16" s="5">
        <f t="shared" si="0"/>
        <v>22.802876835392162</v>
      </c>
      <c r="L16" s="4"/>
      <c r="M16" s="5"/>
    </row>
    <row r="17" spans="3:13" ht="13.5" customHeight="1">
      <c r="C17" s="33" t="s">
        <v>30</v>
      </c>
      <c r="D17" s="16"/>
      <c r="E17" s="32">
        <v>0</v>
      </c>
      <c r="F17" s="34">
        <v>0</v>
      </c>
      <c r="G17" s="34">
        <v>0</v>
      </c>
      <c r="H17" s="34">
        <v>0</v>
      </c>
      <c r="I17" s="4">
        <v>7097957</v>
      </c>
      <c r="J17" s="5">
        <f t="shared" si="0"/>
        <v>0.9997586197913133</v>
      </c>
      <c r="K17" s="22"/>
      <c r="L17" s="4"/>
      <c r="M17" s="5"/>
    </row>
    <row r="18" spans="3:13" ht="13.5" customHeight="1">
      <c r="C18" s="21" t="s">
        <v>9</v>
      </c>
      <c r="D18" s="16"/>
      <c r="E18" s="32">
        <v>19686073</v>
      </c>
      <c r="F18" s="4">
        <v>22318362</v>
      </c>
      <c r="G18" s="4">
        <v>20993855</v>
      </c>
      <c r="H18" s="4">
        <v>22246342</v>
      </c>
      <c r="I18" s="4">
        <v>23790097</v>
      </c>
      <c r="J18" s="5">
        <f t="shared" si="0"/>
        <v>3.3508732923320705</v>
      </c>
      <c r="L18" s="4"/>
      <c r="M18" s="5"/>
    </row>
    <row r="19" spans="2:13" ht="13.5" customHeight="1">
      <c r="B19" s="21"/>
      <c r="C19" s="21"/>
      <c r="D19" s="16"/>
      <c r="E19" s="32"/>
      <c r="F19" s="4"/>
      <c r="G19" s="4"/>
      <c r="H19" s="4"/>
      <c r="I19" s="4"/>
      <c r="J19" s="4"/>
      <c r="L19" s="4"/>
      <c r="M19" s="4"/>
    </row>
    <row r="20" spans="2:13" ht="13.5" customHeight="1">
      <c r="B20" s="44" t="s">
        <v>11</v>
      </c>
      <c r="C20" s="44"/>
      <c r="D20" s="16"/>
      <c r="E20" s="32">
        <v>291597192</v>
      </c>
      <c r="F20" s="4">
        <v>285684693</v>
      </c>
      <c r="G20" s="4">
        <v>280367548</v>
      </c>
      <c r="H20" s="4">
        <v>277907519</v>
      </c>
      <c r="I20" s="30">
        <f>SUM(I21:I24)</f>
        <v>272911903</v>
      </c>
      <c r="J20" s="5">
        <f>I20/$I$9*100</f>
        <v>38.44007895059111</v>
      </c>
      <c r="L20" s="4"/>
      <c r="M20" s="5"/>
    </row>
    <row r="21" spans="3:13" ht="13.5" customHeight="1">
      <c r="C21" s="21" t="s">
        <v>12</v>
      </c>
      <c r="D21" s="16"/>
      <c r="E21" s="32">
        <v>4219039</v>
      </c>
      <c r="F21" s="4">
        <v>4425399</v>
      </c>
      <c r="G21" s="4" t="s">
        <v>19</v>
      </c>
      <c r="H21" s="4" t="s">
        <v>19</v>
      </c>
      <c r="I21" s="4">
        <v>3873920</v>
      </c>
      <c r="J21" s="5">
        <f>I21/$I$9*100</f>
        <v>0.5456478409747995</v>
      </c>
      <c r="L21" s="4"/>
      <c r="M21" s="5"/>
    </row>
    <row r="22" spans="3:13" ht="13.5" customHeight="1">
      <c r="C22" s="21" t="s">
        <v>31</v>
      </c>
      <c r="D22" s="16"/>
      <c r="E22" s="32">
        <v>235788489</v>
      </c>
      <c r="F22" s="4">
        <v>231674849</v>
      </c>
      <c r="G22" s="4">
        <v>224935466</v>
      </c>
      <c r="H22" s="4">
        <v>224605165</v>
      </c>
      <c r="I22" s="4">
        <v>219939838</v>
      </c>
      <c r="J22" s="5">
        <f>I22/$I$9*100</f>
        <v>30.978878693686795</v>
      </c>
      <c r="L22" s="4"/>
      <c r="M22" s="5"/>
    </row>
    <row r="23" spans="3:13" ht="20.25" customHeight="1">
      <c r="C23" s="35" t="s">
        <v>32</v>
      </c>
      <c r="D23" s="16"/>
      <c r="E23" s="32" t="s">
        <v>19</v>
      </c>
      <c r="F23" s="4" t="s">
        <v>19</v>
      </c>
      <c r="G23" s="4" t="s">
        <v>19</v>
      </c>
      <c r="H23" s="4" t="s">
        <v>19</v>
      </c>
      <c r="I23" s="4">
        <v>326</v>
      </c>
      <c r="J23" s="5">
        <f>I23/$I$9*100</f>
        <v>4.5917622500667185E-05</v>
      </c>
      <c r="L23" s="29"/>
      <c r="M23" s="6"/>
    </row>
    <row r="24" spans="3:13" ht="13.5" customHeight="1">
      <c r="C24" s="21" t="s">
        <v>10</v>
      </c>
      <c r="D24" s="16"/>
      <c r="E24" s="32" t="s">
        <v>20</v>
      </c>
      <c r="F24" s="4" t="s">
        <v>20</v>
      </c>
      <c r="G24" s="4" t="s">
        <v>20</v>
      </c>
      <c r="H24" s="4">
        <v>27616085</v>
      </c>
      <c r="I24" s="4">
        <v>49097819</v>
      </c>
      <c r="J24" s="5">
        <f>I24/$I$9*100</f>
        <v>6.915506498307009</v>
      </c>
      <c r="L24" s="4"/>
      <c r="M24" s="5"/>
    </row>
    <row r="25" spans="2:13" ht="13.5" customHeight="1">
      <c r="B25" s="21"/>
      <c r="C25" s="21"/>
      <c r="D25" s="16"/>
      <c r="E25" s="32"/>
      <c r="F25" s="4"/>
      <c r="G25" s="4"/>
      <c r="H25" s="4"/>
      <c r="I25" s="4"/>
      <c r="J25" s="4"/>
      <c r="L25" s="4"/>
      <c r="M25" s="4"/>
    </row>
    <row r="26" spans="2:13" s="19" customFormat="1" ht="13.5" customHeight="1">
      <c r="B26" s="43" t="s">
        <v>13</v>
      </c>
      <c r="C26" s="43"/>
      <c r="D26" s="20"/>
      <c r="E26" s="31">
        <v>732674910</v>
      </c>
      <c r="F26" s="2">
        <v>690795270</v>
      </c>
      <c r="G26" s="2">
        <v>691520006</v>
      </c>
      <c r="H26" s="2">
        <v>702078969</v>
      </c>
      <c r="I26" s="2">
        <v>699298457</v>
      </c>
      <c r="J26" s="3">
        <v>100</v>
      </c>
      <c r="L26" s="2"/>
      <c r="M26" s="3"/>
    </row>
    <row r="27" spans="2:13" ht="13.5" customHeight="1">
      <c r="B27" s="21"/>
      <c r="C27" s="21"/>
      <c r="D27" s="16"/>
      <c r="E27" s="32"/>
      <c r="F27" s="4"/>
      <c r="G27" s="4"/>
      <c r="H27" s="4"/>
      <c r="I27" s="4"/>
      <c r="J27" s="4"/>
      <c r="L27" s="4"/>
      <c r="M27" s="4"/>
    </row>
    <row r="28" spans="2:13" ht="13.5" customHeight="1">
      <c r="B28" s="44" t="s">
        <v>5</v>
      </c>
      <c r="C28" s="44"/>
      <c r="D28" s="16"/>
      <c r="E28" s="32">
        <v>447386599</v>
      </c>
      <c r="F28" s="4">
        <v>411250923</v>
      </c>
      <c r="G28" s="4">
        <v>416927021</v>
      </c>
      <c r="H28" s="4">
        <v>429580340</v>
      </c>
      <c r="I28" s="30">
        <f>SUM(I29:I35)</f>
        <v>431503865</v>
      </c>
      <c r="J28" s="5">
        <f>I28/$I$26*100</f>
        <v>61.70525055226884</v>
      </c>
      <c r="L28" s="4"/>
      <c r="M28" s="5"/>
    </row>
    <row r="29" spans="3:13" ht="13.5" customHeight="1">
      <c r="C29" s="21" t="s">
        <v>6</v>
      </c>
      <c r="D29" s="16"/>
      <c r="E29" s="32">
        <v>211966343</v>
      </c>
      <c r="F29" s="4">
        <v>190102091</v>
      </c>
      <c r="G29" s="4">
        <v>195699112</v>
      </c>
      <c r="H29" s="4">
        <v>194628341</v>
      </c>
      <c r="I29" s="4">
        <v>158898516</v>
      </c>
      <c r="J29" s="5">
        <f aca="true" t="shared" si="1" ref="J29:J41">I29/$I$26*100</f>
        <v>22.722560647663492</v>
      </c>
      <c r="K29" s="22"/>
      <c r="L29" s="4"/>
      <c r="M29" s="5"/>
    </row>
    <row r="30" spans="3:13" ht="21">
      <c r="C30" s="33" t="s">
        <v>28</v>
      </c>
      <c r="D30" s="16"/>
      <c r="E30" s="32">
        <v>0</v>
      </c>
      <c r="F30" s="34">
        <v>0</v>
      </c>
      <c r="G30" s="34">
        <v>0</v>
      </c>
      <c r="H30" s="34">
        <v>0</v>
      </c>
      <c r="I30" s="4">
        <v>33367793</v>
      </c>
      <c r="J30" s="5">
        <f t="shared" si="1"/>
        <v>4.771609699118784</v>
      </c>
      <c r="K30" s="22"/>
      <c r="L30" s="4"/>
      <c r="M30" s="5"/>
    </row>
    <row r="31" spans="3:13" ht="13.5" customHeight="1">
      <c r="C31" s="21" t="s">
        <v>7</v>
      </c>
      <c r="D31" s="16"/>
      <c r="E31" s="32">
        <v>56255977</v>
      </c>
      <c r="F31" s="4">
        <v>49013806</v>
      </c>
      <c r="G31" s="4">
        <v>47582697</v>
      </c>
      <c r="H31" s="4">
        <v>47659272</v>
      </c>
      <c r="I31" s="4">
        <v>48239536</v>
      </c>
      <c r="J31" s="5">
        <f t="shared" si="1"/>
        <v>6.898275767252265</v>
      </c>
      <c r="L31" s="4"/>
      <c r="M31" s="5"/>
    </row>
    <row r="32" spans="3:13" ht="21">
      <c r="C32" s="33" t="s">
        <v>29</v>
      </c>
      <c r="D32" s="16"/>
      <c r="E32" s="32">
        <v>0</v>
      </c>
      <c r="F32" s="34">
        <v>0</v>
      </c>
      <c r="G32" s="34">
        <v>0</v>
      </c>
      <c r="H32" s="34">
        <v>0</v>
      </c>
      <c r="I32" s="4">
        <v>3899</v>
      </c>
      <c r="J32" s="5">
        <f t="shared" si="1"/>
        <v>0.0005575587878066775</v>
      </c>
      <c r="K32" s="22"/>
      <c r="L32" s="4"/>
      <c r="M32" s="5"/>
    </row>
    <row r="33" spans="3:13" ht="13.5" customHeight="1">
      <c r="C33" s="21" t="s">
        <v>8</v>
      </c>
      <c r="D33" s="16"/>
      <c r="E33" s="32">
        <v>160835228</v>
      </c>
      <c r="F33" s="4">
        <v>151193582</v>
      </c>
      <c r="G33" s="4">
        <v>153164339</v>
      </c>
      <c r="H33" s="4">
        <v>165922441</v>
      </c>
      <c r="I33" s="4">
        <v>161345328</v>
      </c>
      <c r="J33" s="5">
        <f t="shared" si="1"/>
        <v>23.072455885599073</v>
      </c>
      <c r="L33" s="4"/>
      <c r="M33" s="5"/>
    </row>
    <row r="34" spans="3:13" ht="13.5" customHeight="1">
      <c r="C34" s="33" t="s">
        <v>30</v>
      </c>
      <c r="D34" s="16"/>
      <c r="E34" s="32">
        <v>0</v>
      </c>
      <c r="F34" s="34">
        <v>0</v>
      </c>
      <c r="G34" s="34">
        <v>0</v>
      </c>
      <c r="H34" s="34">
        <v>0</v>
      </c>
      <c r="I34" s="4">
        <v>7086819</v>
      </c>
      <c r="J34" s="5">
        <f t="shared" si="1"/>
        <v>1.013418366515858</v>
      </c>
      <c r="K34" s="22"/>
      <c r="L34" s="4"/>
      <c r="M34" s="5"/>
    </row>
    <row r="35" spans="3:13" ht="13.5" customHeight="1">
      <c r="C35" s="21" t="s">
        <v>9</v>
      </c>
      <c r="D35" s="16"/>
      <c r="E35" s="32">
        <v>18329051</v>
      </c>
      <c r="F35" s="4">
        <v>20941444</v>
      </c>
      <c r="G35" s="4">
        <v>20480873</v>
      </c>
      <c r="H35" s="4">
        <v>21370286</v>
      </c>
      <c r="I35" s="4">
        <v>22561974</v>
      </c>
      <c r="J35" s="5">
        <f t="shared" si="1"/>
        <v>3.2263726273315663</v>
      </c>
      <c r="L35" s="4"/>
      <c r="M35" s="5"/>
    </row>
    <row r="36" spans="2:13" ht="13.5" customHeight="1">
      <c r="B36" s="21"/>
      <c r="C36" s="21"/>
      <c r="D36" s="16"/>
      <c r="E36" s="32"/>
      <c r="F36" s="4"/>
      <c r="G36" s="4"/>
      <c r="H36" s="4"/>
      <c r="I36" s="4"/>
      <c r="J36" s="5"/>
      <c r="L36" s="4"/>
      <c r="M36" s="4"/>
    </row>
    <row r="37" spans="2:13" ht="13.5" customHeight="1">
      <c r="B37" s="44" t="s">
        <v>11</v>
      </c>
      <c r="C37" s="44"/>
      <c r="D37" s="16"/>
      <c r="E37" s="32">
        <v>285288311</v>
      </c>
      <c r="F37" s="4">
        <v>279544347</v>
      </c>
      <c r="G37" s="4">
        <v>274592985</v>
      </c>
      <c r="H37" s="4">
        <v>272498629</v>
      </c>
      <c r="I37" s="30">
        <f>SUM(I38:I41)</f>
        <v>267794593</v>
      </c>
      <c r="J37" s="5">
        <f t="shared" si="1"/>
        <v>38.29474959073161</v>
      </c>
      <c r="K37" s="22"/>
      <c r="L37" s="4"/>
      <c r="M37" s="5"/>
    </row>
    <row r="38" spans="3:13" ht="13.5" customHeight="1">
      <c r="C38" s="21" t="s">
        <v>12</v>
      </c>
      <c r="D38" s="16"/>
      <c r="E38" s="32">
        <v>4217242</v>
      </c>
      <c r="F38" s="4">
        <v>4424824</v>
      </c>
      <c r="G38" s="4" t="s">
        <v>19</v>
      </c>
      <c r="H38" s="4" t="s">
        <v>19</v>
      </c>
      <c r="I38" s="4">
        <v>3873195</v>
      </c>
      <c r="J38" s="5">
        <f t="shared" si="1"/>
        <v>0.5538686609743227</v>
      </c>
      <c r="L38" s="4"/>
      <c r="M38" s="5"/>
    </row>
    <row r="39" spans="3:13" ht="13.5" customHeight="1">
      <c r="C39" s="21" t="s">
        <v>31</v>
      </c>
      <c r="D39" s="16"/>
      <c r="E39" s="32">
        <v>229502317</v>
      </c>
      <c r="F39" s="4">
        <v>225564575</v>
      </c>
      <c r="G39" s="4">
        <v>219172017</v>
      </c>
      <c r="H39" s="4">
        <v>219205815</v>
      </c>
      <c r="I39" s="4">
        <v>214826891</v>
      </c>
      <c r="J39" s="5">
        <f t="shared" si="1"/>
        <v>30.720343917475567</v>
      </c>
      <c r="L39" s="4"/>
      <c r="M39" s="5"/>
    </row>
    <row r="40" spans="3:13" ht="20.25" customHeight="1">
      <c r="C40" s="35" t="s">
        <v>32</v>
      </c>
      <c r="D40" s="16"/>
      <c r="E40" s="32" t="s">
        <v>19</v>
      </c>
      <c r="F40" s="4" t="s">
        <v>19</v>
      </c>
      <c r="G40" s="4" t="s">
        <v>19</v>
      </c>
      <c r="H40" s="4" t="s">
        <v>19</v>
      </c>
      <c r="I40" s="4">
        <v>326</v>
      </c>
      <c r="J40" s="5">
        <f>I40/$I$26*100</f>
        <v>4.661814948063013E-05</v>
      </c>
      <c r="L40" s="29"/>
      <c r="M40" s="6"/>
    </row>
    <row r="41" spans="3:13" ht="13.5" customHeight="1">
      <c r="C41" s="21" t="s">
        <v>10</v>
      </c>
      <c r="D41" s="16"/>
      <c r="E41" s="32" t="s">
        <v>20</v>
      </c>
      <c r="F41" s="4" t="s">
        <v>20</v>
      </c>
      <c r="G41" s="4" t="s">
        <v>20</v>
      </c>
      <c r="H41" s="4">
        <v>27613455</v>
      </c>
      <c r="I41" s="4">
        <v>49094181</v>
      </c>
      <c r="J41" s="5">
        <f t="shared" si="1"/>
        <v>7.020490394132244</v>
      </c>
      <c r="L41" s="4"/>
      <c r="M41" s="5"/>
    </row>
    <row r="42" spans="2:13" ht="13.5" customHeight="1">
      <c r="B42" s="21"/>
      <c r="C42" s="21"/>
      <c r="D42" s="16"/>
      <c r="E42" s="32"/>
      <c r="F42" s="4"/>
      <c r="G42" s="4"/>
      <c r="H42" s="4"/>
      <c r="I42" s="4"/>
      <c r="J42" s="4"/>
      <c r="L42" s="4"/>
      <c r="M42" s="4"/>
    </row>
    <row r="43" spans="2:13" s="19" customFormat="1" ht="13.5" customHeight="1">
      <c r="B43" s="43" t="s">
        <v>14</v>
      </c>
      <c r="C43" s="43"/>
      <c r="D43" s="23" t="s">
        <v>15</v>
      </c>
      <c r="E43" s="31">
        <v>13490773</v>
      </c>
      <c r="F43" s="2">
        <v>12887612</v>
      </c>
      <c r="G43" s="2">
        <v>11092342</v>
      </c>
      <c r="H43" s="2">
        <v>10670700</v>
      </c>
      <c r="I43" s="2">
        <v>10180728</v>
      </c>
      <c r="J43" s="3">
        <v>100</v>
      </c>
      <c r="L43" s="2"/>
      <c r="M43" s="3"/>
    </row>
    <row r="44" spans="2:13" ht="13.5" customHeight="1">
      <c r="B44" s="21"/>
      <c r="C44" s="21"/>
      <c r="D44" s="16"/>
      <c r="E44" s="32"/>
      <c r="F44" s="4"/>
      <c r="G44" s="4"/>
      <c r="H44" s="4"/>
      <c r="I44" s="4"/>
      <c r="J44" s="5"/>
      <c r="L44" s="4"/>
      <c r="M44" s="5"/>
    </row>
    <row r="45" spans="2:13" ht="13.5" customHeight="1">
      <c r="B45" s="44" t="s">
        <v>5</v>
      </c>
      <c r="C45" s="44"/>
      <c r="D45" s="16"/>
      <c r="E45" s="32">
        <v>7351931</v>
      </c>
      <c r="F45" s="4">
        <v>7129092</v>
      </c>
      <c r="G45" s="4">
        <v>5530775</v>
      </c>
      <c r="H45" s="4">
        <v>5463730</v>
      </c>
      <c r="I45" s="30">
        <f>SUM(I46:I52)</f>
        <v>5297941</v>
      </c>
      <c r="J45" s="5">
        <f>I45/$I$43*100</f>
        <v>52.038920988754434</v>
      </c>
      <c r="K45" s="22"/>
      <c r="L45" s="4"/>
      <c r="M45" s="5"/>
    </row>
    <row r="46" spans="3:13" ht="13.5" customHeight="1">
      <c r="C46" s="21" t="s">
        <v>6</v>
      </c>
      <c r="D46" s="16"/>
      <c r="E46" s="32">
        <v>1800863</v>
      </c>
      <c r="F46" s="4">
        <v>1671090</v>
      </c>
      <c r="G46" s="4">
        <v>1575573</v>
      </c>
      <c r="H46" s="4">
        <v>1379555</v>
      </c>
      <c r="I46" s="4">
        <v>1104065</v>
      </c>
      <c r="J46" s="5">
        <f aca="true" t="shared" si="2" ref="J46:J58">I46/$I$43*100</f>
        <v>10.8446566885983</v>
      </c>
      <c r="L46" s="4"/>
      <c r="M46" s="5"/>
    </row>
    <row r="47" spans="3:13" ht="21">
      <c r="C47" s="33" t="s">
        <v>28</v>
      </c>
      <c r="D47" s="16"/>
      <c r="E47" s="32">
        <v>0</v>
      </c>
      <c r="F47" s="34">
        <v>0</v>
      </c>
      <c r="G47" s="34">
        <v>0</v>
      </c>
      <c r="H47" s="34">
        <v>0</v>
      </c>
      <c r="I47" s="4">
        <v>10855</v>
      </c>
      <c r="J47" s="5">
        <f t="shared" si="2"/>
        <v>0.10662302342229357</v>
      </c>
      <c r="K47" s="22"/>
      <c r="L47" s="4"/>
      <c r="M47" s="5"/>
    </row>
    <row r="48" spans="3:13" ht="13.5" customHeight="1">
      <c r="C48" s="21" t="s">
        <v>7</v>
      </c>
      <c r="D48" s="16"/>
      <c r="E48" s="32">
        <v>3171848</v>
      </c>
      <c r="F48" s="4">
        <v>3111044</v>
      </c>
      <c r="G48" s="4">
        <v>2844596</v>
      </c>
      <c r="H48" s="4">
        <v>2726137</v>
      </c>
      <c r="I48" s="4">
        <v>2424149</v>
      </c>
      <c r="J48" s="5">
        <f t="shared" si="2"/>
        <v>23.811155744461495</v>
      </c>
      <c r="L48" s="4"/>
      <c r="M48" s="5"/>
    </row>
    <row r="49" spans="3:13" ht="21">
      <c r="C49" s="33" t="s">
        <v>29</v>
      </c>
      <c r="D49" s="16"/>
      <c r="E49" s="32">
        <v>0</v>
      </c>
      <c r="F49" s="34">
        <v>0</v>
      </c>
      <c r="G49" s="34">
        <v>0</v>
      </c>
      <c r="H49" s="34">
        <v>0</v>
      </c>
      <c r="I49" s="4">
        <v>64</v>
      </c>
      <c r="J49" s="5">
        <f t="shared" si="2"/>
        <v>0.0006286387378191422</v>
      </c>
      <c r="K49" s="22"/>
      <c r="L49" s="4"/>
      <c r="M49" s="5"/>
    </row>
    <row r="50" spans="3:13" ht="13.5" customHeight="1">
      <c r="C50" s="21" t="s">
        <v>8</v>
      </c>
      <c r="D50" s="16"/>
      <c r="E50" s="32">
        <v>1028124</v>
      </c>
      <c r="F50" s="4">
        <v>970796</v>
      </c>
      <c r="G50" s="4">
        <v>597624</v>
      </c>
      <c r="H50" s="4">
        <v>484728</v>
      </c>
      <c r="I50" s="4">
        <v>520628</v>
      </c>
      <c r="J50" s="5">
        <f t="shared" si="2"/>
        <v>5.1138582623953805</v>
      </c>
      <c r="L50" s="4"/>
      <c r="M50" s="5"/>
    </row>
    <row r="51" spans="3:13" ht="12.75" customHeight="1">
      <c r="C51" s="33" t="s">
        <v>30</v>
      </c>
      <c r="D51" s="16"/>
      <c r="E51" s="32">
        <v>0</v>
      </c>
      <c r="F51" s="34">
        <v>0</v>
      </c>
      <c r="G51" s="34">
        <v>0</v>
      </c>
      <c r="H51" s="34">
        <v>0</v>
      </c>
      <c r="I51" s="4">
        <v>11138</v>
      </c>
      <c r="J51" s="5">
        <f t="shared" si="2"/>
        <v>0.10940278534108758</v>
      </c>
      <c r="K51" s="22"/>
      <c r="L51" s="4"/>
      <c r="M51" s="5"/>
    </row>
    <row r="52" spans="3:13" ht="13.5" customHeight="1">
      <c r="C52" s="21" t="s">
        <v>9</v>
      </c>
      <c r="D52" s="16"/>
      <c r="E52" s="32">
        <v>1351096</v>
      </c>
      <c r="F52" s="4">
        <v>1376162</v>
      </c>
      <c r="G52" s="4">
        <v>512982</v>
      </c>
      <c r="H52" s="4">
        <v>873310</v>
      </c>
      <c r="I52" s="4">
        <v>1227042</v>
      </c>
      <c r="J52" s="5">
        <f t="shared" si="2"/>
        <v>12.052595845798061</v>
      </c>
      <c r="L52" s="4"/>
      <c r="M52" s="5"/>
    </row>
    <row r="53" spans="2:13" ht="13.5" customHeight="1">
      <c r="B53" s="21"/>
      <c r="C53" s="21"/>
      <c r="D53" s="16"/>
      <c r="E53" s="32"/>
      <c r="F53" s="4"/>
      <c r="G53" s="4"/>
      <c r="H53" s="4"/>
      <c r="I53" s="4"/>
      <c r="J53" s="5"/>
      <c r="L53" s="4"/>
      <c r="M53" s="5"/>
    </row>
    <row r="54" spans="2:13" ht="13.5" customHeight="1">
      <c r="B54" s="44" t="s">
        <v>11</v>
      </c>
      <c r="C54" s="44"/>
      <c r="D54" s="16"/>
      <c r="E54" s="32">
        <v>6138842</v>
      </c>
      <c r="F54" s="4">
        <v>5758520</v>
      </c>
      <c r="G54" s="4">
        <v>5561567</v>
      </c>
      <c r="H54" s="4">
        <v>5206970</v>
      </c>
      <c r="I54" s="30">
        <f>SUM(I55:I58)</f>
        <v>4882787</v>
      </c>
      <c r="J54" s="5">
        <f t="shared" si="2"/>
        <v>47.96107901124556</v>
      </c>
      <c r="L54" s="4"/>
      <c r="M54" s="5"/>
    </row>
    <row r="55" spans="3:13" ht="13.5" customHeight="1">
      <c r="C55" s="21" t="s">
        <v>12</v>
      </c>
      <c r="D55" s="16"/>
      <c r="E55" s="32">
        <v>1798</v>
      </c>
      <c r="F55" s="4">
        <v>575</v>
      </c>
      <c r="G55" s="4" t="s">
        <v>19</v>
      </c>
      <c r="H55" s="4" t="s">
        <v>19</v>
      </c>
      <c r="I55" s="4">
        <v>726</v>
      </c>
      <c r="J55" s="5">
        <f t="shared" si="2"/>
        <v>0.007131120682135894</v>
      </c>
      <c r="L55" s="4"/>
      <c r="M55" s="5"/>
    </row>
    <row r="56" spans="3:13" ht="13.5" customHeight="1">
      <c r="C56" s="21" t="s">
        <v>31</v>
      </c>
      <c r="D56" s="16"/>
      <c r="E56" s="32">
        <v>6117985</v>
      </c>
      <c r="F56" s="4">
        <v>5732104</v>
      </c>
      <c r="G56" s="4">
        <v>5550498</v>
      </c>
      <c r="H56" s="4">
        <v>5197811</v>
      </c>
      <c r="I56" s="4">
        <v>4878680</v>
      </c>
      <c r="J56" s="5">
        <f t="shared" si="2"/>
        <v>47.92073808474208</v>
      </c>
      <c r="L56" s="4"/>
      <c r="M56" s="5"/>
    </row>
    <row r="57" spans="3:13" ht="20.25" customHeight="1">
      <c r="C57" s="35" t="s">
        <v>32</v>
      </c>
      <c r="D57" s="16"/>
      <c r="E57" s="32" t="s">
        <v>19</v>
      </c>
      <c r="F57" s="4" t="s">
        <v>19</v>
      </c>
      <c r="G57" s="4" t="s">
        <v>19</v>
      </c>
      <c r="H57" s="4" t="s">
        <v>19</v>
      </c>
      <c r="I57" s="4">
        <v>0</v>
      </c>
      <c r="J57" s="36">
        <f>I57/$I$43*100</f>
        <v>0</v>
      </c>
      <c r="L57" s="29"/>
      <c r="M57" s="6"/>
    </row>
    <row r="58" spans="3:13" ht="13.5" customHeight="1">
      <c r="C58" s="21" t="s">
        <v>10</v>
      </c>
      <c r="D58" s="16"/>
      <c r="E58" s="32" t="s">
        <v>20</v>
      </c>
      <c r="F58" s="4" t="s">
        <v>20</v>
      </c>
      <c r="G58" s="4" t="s">
        <v>20</v>
      </c>
      <c r="H58" s="4">
        <v>2618</v>
      </c>
      <c r="I58" s="4">
        <v>3381</v>
      </c>
      <c r="J58" s="5">
        <f t="shared" si="2"/>
        <v>0.03320980582135187</v>
      </c>
      <c r="L58" s="4"/>
      <c r="M58" s="5"/>
    </row>
    <row r="59" spans="2:10" ht="13.5" customHeight="1" thickBot="1">
      <c r="B59" s="21"/>
      <c r="C59" s="21"/>
      <c r="D59" s="24"/>
      <c r="E59" s="25"/>
      <c r="F59" s="26"/>
      <c r="G59" s="26"/>
      <c r="H59" s="26"/>
      <c r="I59" s="26"/>
      <c r="J59" s="27"/>
    </row>
    <row r="60" spans="1:9" ht="13.5" customHeight="1" thickTop="1">
      <c r="A60" s="37" t="s">
        <v>16</v>
      </c>
      <c r="B60" s="38"/>
      <c r="C60" s="28"/>
      <c r="D60" s="28"/>
      <c r="E60" s="28"/>
      <c r="F60" s="28"/>
      <c r="G60" s="28"/>
      <c r="H60" s="28"/>
      <c r="I60" s="28"/>
    </row>
  </sheetData>
  <sheetProtection/>
  <mergeCells count="15">
    <mergeCell ref="B43:C43"/>
    <mergeCell ref="B45:C45"/>
    <mergeCell ref="B54:C54"/>
    <mergeCell ref="B20:C20"/>
    <mergeCell ref="B26:C26"/>
    <mergeCell ref="B28:C28"/>
    <mergeCell ref="B37:C37"/>
    <mergeCell ref="H6:H7"/>
    <mergeCell ref="I6:J6"/>
    <mergeCell ref="B9:C9"/>
    <mergeCell ref="B11:C11"/>
    <mergeCell ref="A6:D7"/>
    <mergeCell ref="E6:E7"/>
    <mergeCell ref="F6:F7"/>
    <mergeCell ref="G6:G7"/>
  </mergeCells>
  <printOptions/>
  <pageMargins left="0.275590551181102" right="0.275590551181102" top="0.31496062992126" bottom="0.393700787401575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2015-03-02T01:08:51Z</cp:lastPrinted>
  <dcterms:created xsi:type="dcterms:W3CDTF">2008-02-21T02:56:47Z</dcterms:created>
  <dcterms:modified xsi:type="dcterms:W3CDTF">2015-03-16T07:07:04Z</dcterms:modified>
  <cp:category/>
  <cp:version/>
  <cp:contentType/>
  <cp:contentStatus/>
</cp:coreProperties>
</file>