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5480" windowHeight="11040" activeTab="0"/>
  </bookViews>
  <sheets>
    <sheet name="A" sheetId="1" r:id="rId1"/>
  </sheets>
  <definedNames>
    <definedName name="\A" localSheetId="0">'A'!$L$39</definedName>
    <definedName name="\A">#REF!</definedName>
    <definedName name="\P" localSheetId="0">'A'!$L$53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<sst xmlns="http://schemas.openxmlformats.org/spreadsheetml/2006/main" count="67" uniqueCount="66">
  <si>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</si>
  <si>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</si>
  <si>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</si>
  <si>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</si>
  <si>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</si>
  <si>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</si>
  <si>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</si>
  <si>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</si>
  <si>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</si>
  <si>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</si>
  <si>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</si>
  <si>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</si>
  <si>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</si>
  <si>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</si>
  <si>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</si>
  <si>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</si>
  <si>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</si>
  <si>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</si>
  <si>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</si>
  <si>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</si>
  <si>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</si>
  <si>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</si>
  <si>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</si>
  <si>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</si>
  <si>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</si>
  <si>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</si>
  <si>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</si>
  <si>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</si>
  <si>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</si>
  <si>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</si>
  <si>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</si>
  <si>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</si>
  <si>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</si>
  <si>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</si>
  <si>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</si>
  <si>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</si>
  <si>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</si>
  <si>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</si>
  <si>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</si>
  <si>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</si>
  <si>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</si>
  <si>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</si>
  <si>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</si>
  <si>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</si>
  <si>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</si>
  <si>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</si>
  <si>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</si>
  <si>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</si>
  <si>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</si>
  <si>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</si>
  <si>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</si>
  <si>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</si>
  <si>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</si>
  <si>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</si>
  <si>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</si>
  <si>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</si>
  <si>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</si>
  <si>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</si>
  <si>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</si>
  <si>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</si>
  <si>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</si>
  <si>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</si>
  <si>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</si>
  <si>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</si>
  <si>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</si>
  <si>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（平成26年３月31日現在）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</si>
</sst>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3.83203125" defaultRowHeight="18"/>
  <cols>
    <col min="1" max="1" width="10.66015625" style="1" customWidth="1"/>
    <col min="2" max="2" width="11.33203125" style="1" customWidth="1"/>
    <col min="3" max="7" width="14.66015625" style="1" customWidth="1"/>
    <col min="8" max="8" width="15.16015625" style="1" customWidth="1"/>
    <col min="9" max="9" width="14.66015625" style="1" customWidth="1"/>
    <col min="10" max="11" width="19.6601562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9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80">
        <v>41729</v>
      </c>
      <c r="K4" s="81">
        <v>41729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18"/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5" customFormat="1" ht="66.75" customHeight="1" thickTop="1">
      <c r="B9" s="33" t="s">
        <v>10</v>
      </c>
      <c r="C9" s="34" t="s">
        <v>11</v>
      </c>
      <c r="D9" s="35">
        <v>10608</v>
      </c>
      <c r="E9" s="35">
        <v>3578</v>
      </c>
      <c r="F9" s="35">
        <v>426</v>
      </c>
      <c r="G9" s="35">
        <v>14612</v>
      </c>
      <c r="H9" s="36">
        <v>539446</v>
      </c>
      <c r="I9" s="37">
        <f>G9/H9*100</f>
        <v>2.7087048564638536</v>
      </c>
      <c r="J9" s="38">
        <v>285105</v>
      </c>
      <c r="K9" s="39">
        <v>365971</v>
      </c>
    </row>
    <row r="10" spans="2:11" s="5" customFormat="1" ht="66.75" customHeight="1">
      <c r="B10" s="33"/>
      <c r="C10" s="34" t="s">
        <v>12</v>
      </c>
      <c r="D10" s="35">
        <v>2865</v>
      </c>
      <c r="E10" s="35">
        <v>687</v>
      </c>
      <c r="F10" s="35">
        <v>83</v>
      </c>
      <c r="G10" s="35">
        <v>3635</v>
      </c>
      <c r="H10" s="36">
        <v>111535</v>
      </c>
      <c r="I10" s="37">
        <f aca="true" t="shared" si="0" ref="I10:I31">G10/H10*100</f>
        <v>3.25906666068947</v>
      </c>
      <c r="J10" s="38">
        <v>252720</v>
      </c>
      <c r="K10" s="39">
        <v>120958</v>
      </c>
    </row>
    <row r="11" spans="2:11" s="5" customFormat="1" ht="66.75" customHeight="1">
      <c r="B11" s="33"/>
      <c r="C11" s="34" t="s">
        <v>13</v>
      </c>
      <c r="D11" s="35">
        <v>638</v>
      </c>
      <c r="E11" s="35">
        <v>89</v>
      </c>
      <c r="F11" s="35">
        <v>4</v>
      </c>
      <c r="G11" s="35">
        <v>731</v>
      </c>
      <c r="H11" s="36">
        <v>12820</v>
      </c>
      <c r="I11" s="37">
        <f t="shared" si="0"/>
        <v>5.702028081123245</v>
      </c>
      <c r="J11" s="38">
        <v>58325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1201</v>
      </c>
      <c r="E12" s="35">
        <v>191</v>
      </c>
      <c r="F12" s="35">
        <v>98</v>
      </c>
      <c r="G12" s="35">
        <v>1490</v>
      </c>
      <c r="H12" s="36">
        <v>43726</v>
      </c>
      <c r="I12" s="37">
        <f t="shared" si="0"/>
        <v>3.407583588711522</v>
      </c>
      <c r="J12" s="38">
        <v>318137</v>
      </c>
      <c r="K12" s="39">
        <v>126173</v>
      </c>
    </row>
    <row r="13" spans="2:11" s="5" customFormat="1" ht="66.75" customHeight="1">
      <c r="B13" s="33"/>
      <c r="C13" s="40" t="s">
        <v>15</v>
      </c>
      <c r="D13" s="35">
        <v>1180</v>
      </c>
      <c r="E13" s="35">
        <v>136</v>
      </c>
      <c r="F13" s="35">
        <v>67</v>
      </c>
      <c r="G13" s="35">
        <v>1383</v>
      </c>
      <c r="H13" s="36">
        <v>64477</v>
      </c>
      <c r="I13" s="37">
        <f t="shared" si="0"/>
        <v>2.1449509127285697</v>
      </c>
      <c r="J13" s="38">
        <v>410233</v>
      </c>
      <c r="K13" s="39">
        <v>90668</v>
      </c>
    </row>
    <row r="14" spans="2:11" s="5" customFormat="1" ht="66.75" customHeight="1">
      <c r="B14" s="33"/>
      <c r="C14" s="40" t="s">
        <v>16</v>
      </c>
      <c r="D14" s="35">
        <v>3113</v>
      </c>
      <c r="E14" s="35">
        <v>146</v>
      </c>
      <c r="F14" s="35">
        <v>11</v>
      </c>
      <c r="G14" s="35">
        <v>3270</v>
      </c>
      <c r="H14" s="36">
        <v>198419</v>
      </c>
      <c r="I14" s="37">
        <f t="shared" si="0"/>
        <v>1.6480276586415616</v>
      </c>
      <c r="J14" s="38">
        <v>152088</v>
      </c>
      <c r="K14" s="39">
        <v>103946</v>
      </c>
    </row>
    <row r="15" spans="2:11" s="5" customFormat="1" ht="66.75" customHeight="1">
      <c r="B15" s="33"/>
      <c r="C15" s="40" t="s">
        <v>17</v>
      </c>
      <c r="D15" s="35">
        <v>389</v>
      </c>
      <c r="E15" s="35">
        <v>0</v>
      </c>
      <c r="F15" s="35">
        <v>44</v>
      </c>
      <c r="G15" s="35">
        <v>433</v>
      </c>
      <c r="H15" s="36">
        <v>17498</v>
      </c>
      <c r="I15" s="37">
        <f t="shared" si="0"/>
        <v>2.4745685221168134</v>
      </c>
      <c r="J15" s="38">
        <v>113821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648</v>
      </c>
      <c r="E16" s="35">
        <v>108</v>
      </c>
      <c r="F16" s="35">
        <v>429</v>
      </c>
      <c r="G16" s="35">
        <v>1185</v>
      </c>
      <c r="H16" s="36">
        <v>23754</v>
      </c>
      <c r="I16" s="37">
        <f t="shared" si="0"/>
        <v>4.9886334933063905</v>
      </c>
      <c r="J16" s="38">
        <v>235073</v>
      </c>
      <c r="K16" s="39">
        <v>204882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15942</v>
      </c>
      <c r="I17" s="37">
        <f t="shared" si="0"/>
        <v>5.237736795885083</v>
      </c>
      <c r="J17" s="38">
        <v>353529</v>
      </c>
      <c r="K17" s="39">
        <v>264384</v>
      </c>
    </row>
    <row r="18" spans="2:11" s="5" customFormat="1" ht="66.75" customHeight="1">
      <c r="B18" s="33"/>
      <c r="C18" s="40" t="s">
        <v>20</v>
      </c>
      <c r="D18" s="35">
        <v>846</v>
      </c>
      <c r="E18" s="35">
        <v>0</v>
      </c>
      <c r="F18" s="35">
        <v>11</v>
      </c>
      <c r="G18" s="35">
        <v>857</v>
      </c>
      <c r="H18" s="36">
        <v>12808</v>
      </c>
      <c r="I18" s="37">
        <f t="shared" si="0"/>
        <v>6.6911305434103685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955</v>
      </c>
      <c r="E19" s="35">
        <v>8</v>
      </c>
      <c r="F19" s="35">
        <v>59</v>
      </c>
      <c r="G19" s="35">
        <v>1022</v>
      </c>
      <c r="H19" s="36">
        <v>78747</v>
      </c>
      <c r="I19" s="37">
        <f t="shared" si="0"/>
        <v>1.2978272188146849</v>
      </c>
      <c r="J19" s="38">
        <v>391074</v>
      </c>
      <c r="K19" s="39">
        <v>167267</v>
      </c>
    </row>
    <row r="20" spans="2:11" s="5" customFormat="1" ht="66.75" customHeight="1">
      <c r="B20" s="33"/>
      <c r="C20" s="40" t="s">
        <v>22</v>
      </c>
      <c r="D20" s="35">
        <v>913</v>
      </c>
      <c r="E20" s="35">
        <v>0</v>
      </c>
      <c r="F20" s="35">
        <v>101</v>
      </c>
      <c r="G20" s="35">
        <v>1014</v>
      </c>
      <c r="H20" s="36">
        <v>49540</v>
      </c>
      <c r="I20" s="37">
        <f t="shared" si="0"/>
        <v>2.046830843762616</v>
      </c>
      <c r="J20" s="38">
        <v>75553</v>
      </c>
      <c r="K20" s="39">
        <v>197985</v>
      </c>
    </row>
    <row r="21" spans="2:11" s="5" customFormat="1" ht="66.75" customHeight="1">
      <c r="B21" s="33"/>
      <c r="C21" s="40" t="s">
        <v>42</v>
      </c>
      <c r="D21" s="35">
        <v>209</v>
      </c>
      <c r="E21" s="35">
        <v>0</v>
      </c>
      <c r="F21" s="35">
        <v>293</v>
      </c>
      <c r="G21" s="35">
        <v>502</v>
      </c>
      <c r="H21" s="36">
        <v>13532</v>
      </c>
      <c r="I21" s="37">
        <f t="shared" si="0"/>
        <v>3.7097250960685777</v>
      </c>
      <c r="J21" s="38">
        <v>274483</v>
      </c>
      <c r="K21" s="39">
        <v>151519</v>
      </c>
    </row>
    <row r="22" spans="2:11" s="5" customFormat="1" ht="66.75" customHeight="1">
      <c r="B22" s="41"/>
      <c r="C22" s="42" t="s">
        <v>43</v>
      </c>
      <c r="D22" s="43">
        <v>569</v>
      </c>
      <c r="E22" s="43">
        <v>58</v>
      </c>
      <c r="F22" s="43">
        <v>7</v>
      </c>
      <c r="G22" s="43">
        <v>634</v>
      </c>
      <c r="H22" s="44">
        <v>13063</v>
      </c>
      <c r="I22" s="45">
        <f t="shared" si="0"/>
        <v>4.853402740564954</v>
      </c>
      <c r="J22" s="38">
        <v>129759</v>
      </c>
      <c r="K22" s="39">
        <v>45230</v>
      </c>
    </row>
    <row r="23" spans="2:11" s="5" customFormat="1" ht="66.75" customHeight="1">
      <c r="B23" s="33" t="s">
        <v>23</v>
      </c>
      <c r="C23" s="40" t="s">
        <v>24</v>
      </c>
      <c r="D23" s="35">
        <v>110</v>
      </c>
      <c r="E23" s="35">
        <v>0</v>
      </c>
      <c r="F23" s="35">
        <v>0</v>
      </c>
      <c r="G23" s="35">
        <v>110</v>
      </c>
      <c r="H23" s="36">
        <v>21970</v>
      </c>
      <c r="I23" s="37">
        <f t="shared" si="0"/>
        <v>0.5006827492034593</v>
      </c>
      <c r="J23" s="46">
        <v>0</v>
      </c>
      <c r="K23" s="47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12429</v>
      </c>
      <c r="I24" s="37">
        <f t="shared" si="0"/>
        <v>1.3194947300667792</v>
      </c>
      <c r="J24" s="38">
        <v>21950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72</v>
      </c>
      <c r="E25" s="35">
        <v>0</v>
      </c>
      <c r="F25" s="35">
        <v>39</v>
      </c>
      <c r="G25" s="35">
        <v>111</v>
      </c>
      <c r="H25" s="36">
        <v>10456</v>
      </c>
      <c r="I25" s="37">
        <f t="shared" si="0"/>
        <v>1.0615914307574599</v>
      </c>
      <c r="J25" s="38">
        <v>26716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60</v>
      </c>
      <c r="E26" s="35">
        <v>0</v>
      </c>
      <c r="F26" s="35">
        <v>50</v>
      </c>
      <c r="G26" s="35">
        <v>110</v>
      </c>
      <c r="H26" s="36">
        <v>5696</v>
      </c>
      <c r="I26" s="37">
        <f t="shared" si="0"/>
        <v>1.9311797752808988</v>
      </c>
      <c r="J26" s="48">
        <v>580</v>
      </c>
      <c r="K26" s="49">
        <v>0</v>
      </c>
    </row>
    <row r="27" spans="2:11" s="5" customFormat="1" ht="66.75" customHeight="1">
      <c r="B27" s="50" t="s">
        <v>28</v>
      </c>
      <c r="C27" s="51" t="s">
        <v>44</v>
      </c>
      <c r="D27" s="52">
        <v>98</v>
      </c>
      <c r="E27" s="52">
        <v>0</v>
      </c>
      <c r="F27" s="52">
        <v>44</v>
      </c>
      <c r="G27" s="52">
        <v>142</v>
      </c>
      <c r="H27" s="53">
        <v>3321</v>
      </c>
      <c r="I27" s="54">
        <f t="shared" si="0"/>
        <v>4.275820535983137</v>
      </c>
      <c r="J27" s="38">
        <v>19209</v>
      </c>
      <c r="K27" s="39">
        <v>194602</v>
      </c>
    </row>
    <row r="28" spans="2:11" s="5" customFormat="1" ht="66.75" customHeight="1">
      <c r="B28" s="41"/>
      <c r="C28" s="42" t="s">
        <v>45</v>
      </c>
      <c r="D28" s="43">
        <v>205</v>
      </c>
      <c r="E28" s="43">
        <v>0</v>
      </c>
      <c r="F28" s="43">
        <v>176</v>
      </c>
      <c r="G28" s="43">
        <v>381</v>
      </c>
      <c r="H28" s="44">
        <v>8414</v>
      </c>
      <c r="I28" s="45">
        <f t="shared" si="0"/>
        <v>4.528167340147374</v>
      </c>
      <c r="J28" s="38">
        <v>126994</v>
      </c>
      <c r="K28" s="39">
        <v>235282</v>
      </c>
    </row>
    <row r="29" spans="2:11" s="5" customFormat="1" ht="66.75" customHeight="1">
      <c r="B29" s="55" t="s">
        <v>29</v>
      </c>
      <c r="C29" s="56" t="s">
        <v>46</v>
      </c>
      <c r="D29" s="57">
        <v>210</v>
      </c>
      <c r="E29" s="57">
        <v>0</v>
      </c>
      <c r="F29" s="57">
        <v>34</v>
      </c>
      <c r="G29" s="57">
        <v>244</v>
      </c>
      <c r="H29" s="58">
        <v>4360</v>
      </c>
      <c r="I29" s="59">
        <f t="shared" si="0"/>
        <v>5.596330275229358</v>
      </c>
      <c r="J29" s="60">
        <v>40498</v>
      </c>
      <c r="K29" s="61">
        <v>11213</v>
      </c>
    </row>
    <row r="30" spans="2:11" s="5" customFormat="1" ht="66.75" customHeight="1">
      <c r="B30" s="55" t="s">
        <v>30</v>
      </c>
      <c r="C30" s="56" t="s">
        <v>47</v>
      </c>
      <c r="D30" s="57">
        <v>267</v>
      </c>
      <c r="E30" s="57">
        <v>0</v>
      </c>
      <c r="F30" s="57">
        <v>14</v>
      </c>
      <c r="G30" s="57">
        <v>281</v>
      </c>
      <c r="H30" s="58">
        <v>6924</v>
      </c>
      <c r="I30" s="59">
        <f t="shared" si="0"/>
        <v>4.058347775852108</v>
      </c>
      <c r="J30" s="60">
        <v>115651</v>
      </c>
      <c r="K30" s="61">
        <v>98597</v>
      </c>
    </row>
    <row r="31" spans="2:11" s="5" customFormat="1" ht="66.75" customHeight="1" thickBot="1">
      <c r="B31" s="62" t="s">
        <v>31</v>
      </c>
      <c r="C31" s="63" t="s">
        <v>48</v>
      </c>
      <c r="D31" s="64">
        <v>173</v>
      </c>
      <c r="E31" s="64">
        <v>0</v>
      </c>
      <c r="F31" s="64">
        <v>58</v>
      </c>
      <c r="G31" s="64">
        <v>231</v>
      </c>
      <c r="H31" s="65">
        <v>4140</v>
      </c>
      <c r="I31" s="66">
        <f t="shared" si="0"/>
        <v>5.579710144927536</v>
      </c>
      <c r="J31" s="67">
        <v>137432</v>
      </c>
      <c r="K31" s="68">
        <v>166436</v>
      </c>
    </row>
    <row r="32" spans="2:11" s="5" customFormat="1" ht="66.75" customHeight="1" thickTop="1">
      <c r="B32" s="33" t="s">
        <v>32</v>
      </c>
      <c r="C32" s="69" t="s">
        <v>33</v>
      </c>
      <c r="D32" s="35">
        <f>D9</f>
        <v>10608</v>
      </c>
      <c r="E32" s="35">
        <f>E9</f>
        <v>3578</v>
      </c>
      <c r="F32" s="35">
        <f>F9</f>
        <v>426</v>
      </c>
      <c r="G32" s="35">
        <f>SUM(D32:F32)</f>
        <v>14612</v>
      </c>
      <c r="H32" s="36">
        <f>H9</f>
        <v>539446</v>
      </c>
      <c r="I32" s="37">
        <f>ROUND(G32/H32*100,1)</f>
        <v>2.7</v>
      </c>
      <c r="J32" s="70">
        <f>+J9</f>
        <v>285105</v>
      </c>
      <c r="K32" s="71">
        <f>+K9</f>
        <v>365971</v>
      </c>
    </row>
    <row r="33" spans="2:11" s="5" customFormat="1" ht="66.75" customHeight="1">
      <c r="B33" s="33"/>
      <c r="C33" s="69" t="s">
        <v>62</v>
      </c>
      <c r="D33" s="35">
        <f>SUM(D10:D22)</f>
        <v>14012</v>
      </c>
      <c r="E33" s="35">
        <f>SUM(E10:E22)</f>
        <v>1439</v>
      </c>
      <c r="F33" s="35">
        <f>SUM(F10:F22)</f>
        <v>1540</v>
      </c>
      <c r="G33" s="35">
        <f>SUM(D33:F33)</f>
        <v>16991</v>
      </c>
      <c r="H33" s="36">
        <f>SUM(H10:H22)</f>
        <v>655861</v>
      </c>
      <c r="I33" s="37">
        <f>ROUND(G33/H33*100,1)</f>
        <v>2.6</v>
      </c>
      <c r="J33" s="70">
        <f>SUM(J10:J22)</f>
        <v>2783807</v>
      </c>
      <c r="K33" s="71">
        <f>SUM(K10:K22)</f>
        <v>1568972</v>
      </c>
    </row>
    <row r="34" spans="2:11" s="5" customFormat="1" ht="66.75" customHeight="1">
      <c r="B34" s="33"/>
      <c r="C34" s="69" t="s">
        <v>63</v>
      </c>
      <c r="D34" s="35">
        <f>SUM(D23:D31)</f>
        <v>1359</v>
      </c>
      <c r="E34" s="35">
        <f>SUM(E23:E31)</f>
        <v>0</v>
      </c>
      <c r="F34" s="35">
        <f>SUM(F23:F31)</f>
        <v>415</v>
      </c>
      <c r="G34" s="35">
        <f>SUM(D34:F34)</f>
        <v>1774</v>
      </c>
      <c r="H34" s="36">
        <f>SUM(H23:H31)</f>
        <v>77710</v>
      </c>
      <c r="I34" s="37">
        <f>ROUND(G34/H34*100,1)</f>
        <v>2.3</v>
      </c>
      <c r="J34" s="70">
        <f>SUM(J23:J31)</f>
        <v>489030</v>
      </c>
      <c r="K34" s="71">
        <f>SUM(K23:K31)</f>
        <v>743375</v>
      </c>
    </row>
    <row r="35" spans="2:11" s="5" customFormat="1" ht="66.75" customHeight="1">
      <c r="B35" s="33"/>
      <c r="C35" s="69" t="s">
        <v>64</v>
      </c>
      <c r="D35" s="35">
        <f>SUM(D9:D31)</f>
        <v>25979</v>
      </c>
      <c r="E35" s="35">
        <f>SUM(E9:E31)</f>
        <v>5017</v>
      </c>
      <c r="F35" s="35">
        <f>SUM(F9:F31)</f>
        <v>2381</v>
      </c>
      <c r="G35" s="35">
        <f>SUM(D35:F35)</f>
        <v>33377</v>
      </c>
      <c r="H35" s="36">
        <f>SUM(H9:H31)</f>
        <v>1273017</v>
      </c>
      <c r="I35" s="37">
        <f>ROUND(G35/H35*100,1)</f>
        <v>2.6</v>
      </c>
      <c r="J35" s="70">
        <f>SUM(J9:J31)</f>
        <v>3557942</v>
      </c>
      <c r="K35" s="71">
        <f>SUM(K9:K31)</f>
        <v>2678318</v>
      </c>
    </row>
    <row r="36" spans="2:11" s="5" customFormat="1" ht="66.75" customHeight="1" thickBot="1">
      <c r="B36" s="72"/>
      <c r="C36" s="73" t="s">
        <v>34</v>
      </c>
      <c r="D36" s="74">
        <f>SUM(D10:D31)</f>
        <v>15371</v>
      </c>
      <c r="E36" s="74">
        <f>SUM(E10:E31)</f>
        <v>1439</v>
      </c>
      <c r="F36" s="74">
        <f>SUM(F10:F31)</f>
        <v>1955</v>
      </c>
      <c r="G36" s="74">
        <f>SUM(D36:F36)</f>
        <v>18765</v>
      </c>
      <c r="H36" s="75">
        <f>SUM(H10:H31)</f>
        <v>733571</v>
      </c>
      <c r="I36" s="76">
        <f>ROUND(G36/H36*100,1)</f>
        <v>2.6</v>
      </c>
      <c r="J36" s="77">
        <f>SUM(J33:J34)</f>
        <v>3272837</v>
      </c>
      <c r="K36" s="78">
        <f>SUM(K33:K34)</f>
        <v>2312347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2011-01-28T02:21:02Z</dcterms:created>
  <dcterms:modified xsi:type="dcterms:W3CDTF">2015-03-19T02:43:26Z</dcterms:modified>
  <cp:category/>
  <cp:version/>
  <cp:contentType/>
  <cp:contentStatus/>
</cp:coreProperties>
</file>