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平成15年" sheetId="1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'平成15年'!$A$1:$Y$64</definedName>
  </definedNames>
  <calcPr fullCalcOnLoad="1"/>
</workbook>
</file>

<file path=xl/sharedStrings.xml><?xml version="1.0" encoding="utf-8"?>
<sst xmlns="http://schemas.openxmlformats.org/spreadsheetml/2006/main" count="173" uniqueCount="87">
  <si>
    <t>総　数</t>
  </si>
  <si>
    <t>男</t>
  </si>
  <si>
    <t>女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</si>
  <si>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</si>
  <si>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</si>
  <si>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</si>
  <si>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</si>
  <si>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</si>
  <si>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</si>
  <si>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</si>
  <si>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</si>
  <si>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</si>
  <si>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</si>
  <si>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</si>
  <si>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</si>
  <si>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>２</t>
  </si>
  <si>
    <t>３</t>
  </si>
  <si>
    <t>４</t>
  </si>
  <si>
    <t>５</t>
  </si>
  <si>
    <t>６</t>
  </si>
  <si>
    <t>７</t>
  </si>
  <si>
    <t>8</t>
  </si>
  <si>
    <t>単位；人、％</t>
  </si>
  <si>
    <t>　　　卒　業　者　数</t>
  </si>
  <si>
    <t>Ａ</t>
  </si>
  <si>
    <t>Ｂ</t>
  </si>
  <si>
    <t>Ｃ</t>
  </si>
  <si>
    <t>Ｄ</t>
  </si>
  <si>
    <t>Ｅ</t>
  </si>
  <si>
    <t>区　　分</t>
  </si>
  <si>
    <t>（Ａ＋Ｂ＋Ｃ＋Ｄ＋Ｅ）</t>
  </si>
  <si>
    <t>進</t>
  </si>
  <si>
    <t>学</t>
  </si>
  <si>
    <t>者</t>
  </si>
  <si>
    <t>就</t>
  </si>
  <si>
    <t>職</t>
  </si>
  <si>
    <t>　　死亡・不詳</t>
  </si>
  <si>
    <t>Ａのうち</t>
  </si>
  <si>
    <t>Ｂのうち</t>
  </si>
  <si>
    <t>区分</t>
  </si>
  <si>
    <t>実    数</t>
  </si>
  <si>
    <t xml:space="preserve"> 実  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</si>
  <si>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</si>
  <si>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</si>
  <si>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</si>
  <si>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</si>
  <si>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</si>
  <si>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</si>
  <si>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</si>
  <si>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</si>
  <si>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</si>
  <si>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</si>
  <si>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</si>
  <si>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</si>
  <si>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元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</si>
  <si>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</si>
  <si>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</si>
  <si>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</si>
  <si>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</si>
  <si>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</si>
  <si>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</si>
  <si>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</si>
  <si>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</si>
  <si>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9</t>
  </si>
  <si>
    <t>構 成 比</t>
  </si>
  <si>
    <t>構</t>
  </si>
  <si>
    <t xml:space="preserve">    10</t>
  </si>
  <si>
    <t xml:space="preserve">    11</t>
  </si>
  <si>
    <t xml:space="preserve">  10</t>
  </si>
  <si>
    <t xml:space="preserve">  11</t>
  </si>
  <si>
    <t>年次別卒業者の進路状況（高等学校卒業者）　</t>
  </si>
  <si>
    <t>左記以外の者</t>
  </si>
  <si>
    <t>左記Ａ及びＢのうち就職している者</t>
  </si>
  <si>
    <t>-</t>
  </si>
  <si>
    <t xml:space="preserve">    12</t>
  </si>
  <si>
    <t xml:space="preserve">    13</t>
  </si>
  <si>
    <t xml:space="preserve">  12</t>
  </si>
  <si>
    <t xml:space="preserve">  13</t>
  </si>
  <si>
    <t>昭和52年度</t>
  </si>
  <si>
    <t xml:space="preserve">    13</t>
  </si>
  <si>
    <t xml:space="preserve">    14</t>
  </si>
  <si>
    <t xml:space="preserve">    14</t>
  </si>
  <si>
    <t xml:space="preserve">  14</t>
  </si>
  <si>
    <t>注）　この表は,前年度間の卒業者の進路状況を調査年度の５月１日現在で集計したものである｡</t>
  </si>
  <si>
    <t xml:space="preserve">    15</t>
  </si>
  <si>
    <t xml:space="preserve">  15</t>
  </si>
  <si>
    <t>　専修学校等入学者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</si>
</sst>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5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1" fillId="0" borderId="0">
      <alignment/>
      <protection/>
    </xf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7" fontId="3" fillId="0" borderId="2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77" fontId="3" fillId="0" borderId="2" xfId="0" applyNumberFormat="1" applyFont="1" applyBorder="1" applyAlignment="1" applyProtection="1">
      <alignment/>
      <protection/>
    </xf>
    <xf numFmtId="177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 quotePrefix="1">
      <alignment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 applyProtection="1">
      <alignment/>
      <protection/>
    </xf>
    <xf numFmtId="0" fontId="3" fillId="0" borderId="2" xfId="0" applyFont="1" applyBorder="1" applyAlignment="1" quotePrefix="1">
      <alignment/>
    </xf>
    <xf numFmtId="0" fontId="3" fillId="0" borderId="0" xfId="0" applyFont="1" applyBorder="1" applyAlignment="1" quotePrefix="1">
      <alignment/>
    </xf>
    <xf numFmtId="0" fontId="3" fillId="0" borderId="5" xfId="0" applyFont="1" applyBorder="1" applyAlignment="1" quotePrefix="1">
      <alignment/>
    </xf>
    <xf numFmtId="176" fontId="3" fillId="0" borderId="6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0" fontId="3" fillId="0" borderId="6" xfId="0" applyFont="1" applyBorder="1" applyAlignment="1" quotePrefix="1">
      <alignment/>
    </xf>
    <xf numFmtId="0" fontId="3" fillId="0" borderId="7" xfId="0" applyFont="1" applyBorder="1" applyAlignment="1" quotePrefix="1">
      <alignment/>
    </xf>
    <xf numFmtId="176" fontId="3" fillId="0" borderId="2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7" fontId="3" fillId="0" borderId="0" xfId="0" applyNumberFormat="1" applyFont="1" applyAlignment="1" applyProtection="1">
      <alignment horizontal="right"/>
      <protection/>
    </xf>
    <xf numFmtId="177" fontId="3" fillId="0" borderId="0" xfId="0" applyNumberFormat="1" applyFont="1" applyBorder="1" applyAlignment="1" applyProtection="1">
      <alignment horizontal="right"/>
      <protection/>
    </xf>
    <xf numFmtId="176" fontId="3" fillId="0" borderId="0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right"/>
    </xf>
  </cellXfs>
  <cellStyles count="2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  <cellStyle name="未定義_B" xfId="21"/>
    <cellStyle name="未定義_C" xfId="22"/>
    <cellStyle name="未定義_D" xfId="23"/>
    <cellStyle name="未定義_E" xfId="24"/>
    <cellStyle name="未定義_F" xfId="25"/>
    <cellStyle name="未定義_G" xfId="26"/>
    <cellStyle name="未定義_H" xfId="27"/>
    <cellStyle name="未定義_I" xfId="28"/>
    <cellStyle name="未定義_J" xfId="29"/>
    <cellStyle name="未定義_K" xfId="30"/>
    <cellStyle name="未定義_L" xfId="31"/>
    <cellStyle name="未定義_M" xfId="32"/>
    <cellStyle name="未定義_N" xfId="33"/>
    <cellStyle name="未定義_O" xfId="34"/>
    <cellStyle name="未定義_P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64"/>
  <sheetViews>
    <sheetView tabSelected="1" defaultGridColor="0" colorId="22" workbookViewId="0" topLeftCell="A1">
      <selection activeCell="A2" sqref="A2"/>
    </sheetView>
  </sheetViews>
  <sheetFormatPr defaultColWidth="10.59765625" defaultRowHeight="13.5" customHeight="1"/>
  <cols>
    <col min="1" max="1" width="11.69921875" style="1" customWidth="1"/>
    <col min="2" max="14" width="7.59765625" style="1" customWidth="1"/>
    <col min="15" max="15" width="5.59765625" style="1" customWidth="1"/>
    <col min="16" max="16" width="6.59765625" style="1" customWidth="1"/>
    <col min="17" max="19" width="5.59765625" style="1" customWidth="1"/>
    <col min="20" max="20" width="6.59765625" style="1" customWidth="1"/>
    <col min="21" max="24" width="5.59765625" style="1" customWidth="1"/>
    <col min="25" max="25" width="4.59765625" style="1" customWidth="1"/>
    <col min="26" max="16384" width="10.59765625" style="1" customWidth="1"/>
  </cols>
  <sheetData>
    <row r="1" spans="1:7" ht="13.5" customHeight="1">
      <c r="A1" s="29" t="s">
        <v>70</v>
      </c>
      <c r="B1" s="29"/>
      <c r="C1" s="29"/>
      <c r="D1" s="29"/>
      <c r="E1" s="29"/>
      <c r="F1" s="29"/>
      <c r="G1" s="29"/>
    </row>
    <row r="3" spans="1:25" ht="13.5" customHeight="1" thickBot="1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5" ht="13.5" customHeight="1" thickTop="1">
      <c r="B4" s="3" t="s">
        <v>23</v>
      </c>
      <c r="E4" s="3"/>
      <c r="F4" s="4" t="s">
        <v>24</v>
      </c>
      <c r="G4" s="4"/>
      <c r="H4" s="5"/>
      <c r="I4" s="4" t="s">
        <v>25</v>
      </c>
      <c r="J4" s="4"/>
      <c r="K4" s="5"/>
      <c r="L4" s="4" t="s">
        <v>26</v>
      </c>
      <c r="M4" s="4"/>
      <c r="N4" s="5"/>
      <c r="O4" s="4" t="s">
        <v>27</v>
      </c>
      <c r="P4" s="4"/>
      <c r="Q4" s="5"/>
      <c r="R4" s="4" t="s">
        <v>28</v>
      </c>
      <c r="S4" s="4"/>
      <c r="T4" s="6" t="s">
        <v>72</v>
      </c>
      <c r="U4" s="7"/>
      <c r="V4" s="7"/>
      <c r="W4" s="7"/>
      <c r="X4" s="7"/>
      <c r="Y4" s="3"/>
    </row>
    <row r="5" spans="1:25" ht="13.5" customHeight="1">
      <c r="A5" s="1" t="s">
        <v>29</v>
      </c>
      <c r="B5" s="6" t="s">
        <v>30</v>
      </c>
      <c r="C5" s="7"/>
      <c r="D5" s="7"/>
      <c r="E5" s="8" t="s">
        <v>31</v>
      </c>
      <c r="F5" s="9" t="s">
        <v>32</v>
      </c>
      <c r="G5" s="9" t="s">
        <v>33</v>
      </c>
      <c r="H5" s="6" t="s">
        <v>86</v>
      </c>
      <c r="I5" s="7"/>
      <c r="J5" s="7"/>
      <c r="K5" s="8" t="s">
        <v>34</v>
      </c>
      <c r="L5" s="9" t="s">
        <v>35</v>
      </c>
      <c r="M5" s="9" t="s">
        <v>33</v>
      </c>
      <c r="N5" s="30" t="s">
        <v>71</v>
      </c>
      <c r="O5" s="31"/>
      <c r="P5" s="32"/>
      <c r="Q5" s="6" t="s">
        <v>36</v>
      </c>
      <c r="R5" s="7"/>
      <c r="S5" s="7"/>
      <c r="T5" s="5" t="s">
        <v>0</v>
      </c>
      <c r="U5" s="6" t="s">
        <v>37</v>
      </c>
      <c r="V5" s="7"/>
      <c r="W5" s="6" t="s">
        <v>38</v>
      </c>
      <c r="X5" s="7"/>
      <c r="Y5" s="5" t="s">
        <v>39</v>
      </c>
    </row>
    <row r="6" spans="1:25" ht="13.5" customHeight="1">
      <c r="A6" s="7"/>
      <c r="B6" s="8" t="s">
        <v>0</v>
      </c>
      <c r="C6" s="8" t="s">
        <v>1</v>
      </c>
      <c r="D6" s="8" t="s">
        <v>2</v>
      </c>
      <c r="E6" s="8" t="s">
        <v>0</v>
      </c>
      <c r="F6" s="8" t="s">
        <v>1</v>
      </c>
      <c r="G6" s="8" t="s">
        <v>2</v>
      </c>
      <c r="H6" s="8" t="s">
        <v>0</v>
      </c>
      <c r="I6" s="8" t="s">
        <v>1</v>
      </c>
      <c r="J6" s="8" t="s">
        <v>2</v>
      </c>
      <c r="K6" s="8" t="s">
        <v>0</v>
      </c>
      <c r="L6" s="8" t="s">
        <v>1</v>
      </c>
      <c r="M6" s="8" t="s">
        <v>2</v>
      </c>
      <c r="N6" s="8" t="s">
        <v>0</v>
      </c>
      <c r="O6" s="8" t="s">
        <v>1</v>
      </c>
      <c r="P6" s="8" t="s">
        <v>2</v>
      </c>
      <c r="Q6" s="8" t="s">
        <v>0</v>
      </c>
      <c r="R6" s="8" t="s">
        <v>1</v>
      </c>
      <c r="S6" s="8" t="s">
        <v>2</v>
      </c>
      <c r="T6" s="6"/>
      <c r="U6" s="8" t="s">
        <v>1</v>
      </c>
      <c r="V6" s="8" t="s">
        <v>2</v>
      </c>
      <c r="W6" s="8" t="s">
        <v>1</v>
      </c>
      <c r="X6" s="8" t="s">
        <v>2</v>
      </c>
      <c r="Y6" s="6"/>
    </row>
    <row r="7" spans="1:25" ht="13.5" customHeight="1">
      <c r="A7" s="4" t="s">
        <v>40</v>
      </c>
      <c r="B7" s="3"/>
      <c r="Y7" s="5" t="s">
        <v>41</v>
      </c>
    </row>
    <row r="8" spans="1:25" ht="13.5" customHeight="1">
      <c r="A8" s="1" t="s">
        <v>78</v>
      </c>
      <c r="B8" s="10">
        <f aca="true" t="shared" si="0" ref="B8:D12">SUM(E8+H8+K8+N8+Q8)</f>
        <v>34021</v>
      </c>
      <c r="C8" s="11">
        <f t="shared" si="0"/>
        <v>17026</v>
      </c>
      <c r="D8" s="11">
        <f t="shared" si="0"/>
        <v>16995</v>
      </c>
      <c r="E8" s="11">
        <f>SUM(F8+G8)</f>
        <v>14882</v>
      </c>
      <c r="F8" s="11">
        <v>7110</v>
      </c>
      <c r="G8" s="11">
        <v>7772</v>
      </c>
      <c r="H8" s="11">
        <f>SUM(I8+J8)</f>
        <v>6981</v>
      </c>
      <c r="I8" s="11">
        <v>4110</v>
      </c>
      <c r="J8" s="11">
        <v>2871</v>
      </c>
      <c r="K8" s="11">
        <f>SUM(L8+M8)</f>
        <v>11449</v>
      </c>
      <c r="L8" s="11">
        <v>5486</v>
      </c>
      <c r="M8" s="11">
        <v>5963</v>
      </c>
      <c r="N8" s="11">
        <f>SUM(O8+P8)</f>
        <v>693</v>
      </c>
      <c r="O8" s="11">
        <v>312</v>
      </c>
      <c r="P8" s="11">
        <v>381</v>
      </c>
      <c r="Q8" s="11">
        <f>SUM(R8+S8)</f>
        <v>16</v>
      </c>
      <c r="R8" s="11">
        <v>8</v>
      </c>
      <c r="S8" s="11">
        <v>8</v>
      </c>
      <c r="T8" s="11">
        <f>SUM(U8:X8)</f>
        <v>324</v>
      </c>
      <c r="U8" s="11">
        <v>51</v>
      </c>
      <c r="V8" s="11">
        <v>88</v>
      </c>
      <c r="W8" s="11">
        <v>14</v>
      </c>
      <c r="X8" s="11">
        <v>171</v>
      </c>
      <c r="Y8" s="5" t="s">
        <v>42</v>
      </c>
    </row>
    <row r="9" spans="1:25" ht="13.5" customHeight="1">
      <c r="A9" s="1" t="s">
        <v>3</v>
      </c>
      <c r="B9" s="10">
        <f t="shared" si="0"/>
        <v>33329</v>
      </c>
      <c r="C9" s="11">
        <f t="shared" si="0"/>
        <v>16849</v>
      </c>
      <c r="D9" s="11">
        <f t="shared" si="0"/>
        <v>16480</v>
      </c>
      <c r="E9" s="11">
        <f>SUM(F9+G9)</f>
        <v>14326</v>
      </c>
      <c r="F9" s="11">
        <v>6986</v>
      </c>
      <c r="G9" s="11">
        <v>7340</v>
      </c>
      <c r="H9" s="11">
        <f>SUM(I9+J9)</f>
        <v>7406</v>
      </c>
      <c r="I9" s="11">
        <v>4357</v>
      </c>
      <c r="J9" s="11">
        <v>3049</v>
      </c>
      <c r="K9" s="11">
        <f>SUM(L9+M9)</f>
        <v>10937</v>
      </c>
      <c r="L9" s="11">
        <v>5206</v>
      </c>
      <c r="M9" s="11">
        <v>5731</v>
      </c>
      <c r="N9" s="11">
        <f>SUM(O9+P9)</f>
        <v>622</v>
      </c>
      <c r="O9" s="11">
        <v>279</v>
      </c>
      <c r="P9" s="11">
        <v>343</v>
      </c>
      <c r="Q9" s="11">
        <f>SUM(R9+S9)</f>
        <v>38</v>
      </c>
      <c r="R9" s="11">
        <v>21</v>
      </c>
      <c r="S9" s="11">
        <v>17</v>
      </c>
      <c r="T9" s="11">
        <f>SUM(U9:X9)</f>
        <v>303</v>
      </c>
      <c r="U9" s="11">
        <v>58</v>
      </c>
      <c r="V9" s="11">
        <v>55</v>
      </c>
      <c r="W9" s="11">
        <v>13</v>
      </c>
      <c r="X9" s="11">
        <v>177</v>
      </c>
      <c r="Y9" s="5" t="s">
        <v>43</v>
      </c>
    </row>
    <row r="10" spans="1:25" ht="13.5" customHeight="1">
      <c r="A10" s="1" t="s">
        <v>4</v>
      </c>
      <c r="B10" s="10">
        <f t="shared" si="0"/>
        <v>32188</v>
      </c>
      <c r="C10" s="11">
        <f t="shared" si="0"/>
        <v>16130</v>
      </c>
      <c r="D10" s="11">
        <f t="shared" si="0"/>
        <v>16058</v>
      </c>
      <c r="E10" s="11">
        <f>SUM(F10+G10)</f>
        <v>13871</v>
      </c>
      <c r="F10" s="11">
        <v>6596</v>
      </c>
      <c r="G10" s="11">
        <v>7275</v>
      </c>
      <c r="H10" s="11">
        <f>SUM(I10+J10)</f>
        <v>6690</v>
      </c>
      <c r="I10" s="11">
        <v>3990</v>
      </c>
      <c r="J10" s="11">
        <v>2700</v>
      </c>
      <c r="K10" s="11">
        <f>SUM(L10+M10)</f>
        <v>10764</v>
      </c>
      <c r="L10" s="11">
        <v>5150</v>
      </c>
      <c r="M10" s="11">
        <v>5614</v>
      </c>
      <c r="N10" s="11">
        <f>SUM(O10+P10)</f>
        <v>832</v>
      </c>
      <c r="O10" s="11">
        <v>372</v>
      </c>
      <c r="P10" s="11">
        <v>460</v>
      </c>
      <c r="Q10" s="11">
        <f>SUM(R10+S10)</f>
        <v>31</v>
      </c>
      <c r="R10" s="11">
        <v>22</v>
      </c>
      <c r="S10" s="11">
        <v>9</v>
      </c>
      <c r="T10" s="11">
        <f>SUM(U10:X10)</f>
        <v>315</v>
      </c>
      <c r="U10" s="11">
        <v>47</v>
      </c>
      <c r="V10" s="11">
        <v>47</v>
      </c>
      <c r="W10" s="11">
        <v>15</v>
      </c>
      <c r="X10" s="11">
        <v>206</v>
      </c>
      <c r="Y10" s="5" t="s">
        <v>44</v>
      </c>
    </row>
    <row r="11" spans="1:25" ht="13.5" customHeight="1">
      <c r="A11" s="1" t="s">
        <v>5</v>
      </c>
      <c r="B11" s="10">
        <f t="shared" si="0"/>
        <v>32302</v>
      </c>
      <c r="C11" s="11">
        <f t="shared" si="0"/>
        <v>16332</v>
      </c>
      <c r="D11" s="11">
        <f t="shared" si="0"/>
        <v>15970</v>
      </c>
      <c r="E11" s="11">
        <f>SUM(F11+G11)</f>
        <v>13674</v>
      </c>
      <c r="F11" s="11">
        <v>6523</v>
      </c>
      <c r="G11" s="11">
        <v>7151</v>
      </c>
      <c r="H11" s="11">
        <f>SUM(I11+J11)</f>
        <v>6959</v>
      </c>
      <c r="I11" s="11">
        <v>4142</v>
      </c>
      <c r="J11" s="11">
        <v>2817</v>
      </c>
      <c r="K11" s="11">
        <f>SUM(L11+M11)</f>
        <v>11044</v>
      </c>
      <c r="L11" s="11">
        <v>5411</v>
      </c>
      <c r="M11" s="11">
        <v>5633</v>
      </c>
      <c r="N11" s="11">
        <f>SUM(O11+P11)</f>
        <v>585</v>
      </c>
      <c r="O11" s="11">
        <v>236</v>
      </c>
      <c r="P11" s="11">
        <v>349</v>
      </c>
      <c r="Q11" s="11">
        <f>SUM(R11+S11)</f>
        <v>40</v>
      </c>
      <c r="R11" s="11">
        <v>20</v>
      </c>
      <c r="S11" s="11">
        <v>20</v>
      </c>
      <c r="T11" s="11">
        <f>SUM(U11:X11)</f>
        <v>281</v>
      </c>
      <c r="U11" s="11">
        <v>61</v>
      </c>
      <c r="V11" s="11">
        <v>65</v>
      </c>
      <c r="W11" s="11">
        <v>6</v>
      </c>
      <c r="X11" s="11">
        <v>149</v>
      </c>
      <c r="Y11" s="5" t="s">
        <v>45</v>
      </c>
    </row>
    <row r="12" spans="1:25" ht="13.5" customHeight="1">
      <c r="A12" s="1" t="s">
        <v>6</v>
      </c>
      <c r="B12" s="10">
        <f t="shared" si="0"/>
        <v>32624</v>
      </c>
      <c r="C12" s="11">
        <f t="shared" si="0"/>
        <v>16367</v>
      </c>
      <c r="D12" s="11">
        <f t="shared" si="0"/>
        <v>16257</v>
      </c>
      <c r="E12" s="11">
        <f>SUM(F12+G12)</f>
        <v>13749</v>
      </c>
      <c r="F12" s="11">
        <v>6518</v>
      </c>
      <c r="G12" s="11">
        <v>7231</v>
      </c>
      <c r="H12" s="11">
        <f>SUM(I12+J12)</f>
        <v>7103</v>
      </c>
      <c r="I12" s="11">
        <v>4131</v>
      </c>
      <c r="J12" s="11">
        <v>2972</v>
      </c>
      <c r="K12" s="11">
        <f>SUM(L12+M12)</f>
        <v>11180</v>
      </c>
      <c r="L12" s="11">
        <v>5463</v>
      </c>
      <c r="M12" s="11">
        <v>5717</v>
      </c>
      <c r="N12" s="11">
        <f>SUM(O12+P12)</f>
        <v>584</v>
      </c>
      <c r="O12" s="11">
        <v>250</v>
      </c>
      <c r="P12" s="11">
        <v>334</v>
      </c>
      <c r="Q12" s="11">
        <f>SUM(R12+S12)</f>
        <v>8</v>
      </c>
      <c r="R12" s="11">
        <v>5</v>
      </c>
      <c r="S12" s="11">
        <v>3</v>
      </c>
      <c r="T12" s="11">
        <f>SUM(U12:X12)</f>
        <v>293</v>
      </c>
      <c r="U12" s="11">
        <v>54</v>
      </c>
      <c r="V12" s="11">
        <v>55</v>
      </c>
      <c r="W12" s="11">
        <v>5</v>
      </c>
      <c r="X12" s="11">
        <v>179</v>
      </c>
      <c r="Y12" s="5" t="s">
        <v>46</v>
      </c>
    </row>
    <row r="13" spans="1:25" ht="13.5" customHeight="1">
      <c r="A13" s="1" t="s">
        <v>7</v>
      </c>
      <c r="B13" s="10">
        <v>32731</v>
      </c>
      <c r="C13" s="11">
        <v>16583</v>
      </c>
      <c r="D13" s="11">
        <v>16148</v>
      </c>
      <c r="E13" s="11">
        <v>13414</v>
      </c>
      <c r="F13" s="11">
        <v>6392</v>
      </c>
      <c r="G13" s="11">
        <v>7022</v>
      </c>
      <c r="H13" s="11">
        <v>7579</v>
      </c>
      <c r="I13" s="11">
        <v>4473</v>
      </c>
      <c r="J13" s="11">
        <v>3106</v>
      </c>
      <c r="K13" s="11">
        <v>11102</v>
      </c>
      <c r="L13" s="11">
        <v>5456</v>
      </c>
      <c r="M13" s="11">
        <v>5646</v>
      </c>
      <c r="N13" s="11">
        <v>615</v>
      </c>
      <c r="O13" s="11">
        <v>252</v>
      </c>
      <c r="P13" s="11">
        <v>363</v>
      </c>
      <c r="Q13" s="11">
        <v>21</v>
      </c>
      <c r="R13" s="11">
        <v>10</v>
      </c>
      <c r="S13" s="11">
        <v>11</v>
      </c>
      <c r="T13" s="11">
        <v>315</v>
      </c>
      <c r="U13" s="11">
        <v>50</v>
      </c>
      <c r="V13" s="11">
        <v>41</v>
      </c>
      <c r="W13" s="11">
        <v>5</v>
      </c>
      <c r="X13" s="11">
        <v>219</v>
      </c>
      <c r="Y13" s="5" t="s">
        <v>47</v>
      </c>
    </row>
    <row r="14" spans="1:25" ht="13.5" customHeight="1">
      <c r="A14" s="1" t="s">
        <v>8</v>
      </c>
      <c r="B14" s="10">
        <v>34735</v>
      </c>
      <c r="C14" s="11">
        <v>17586</v>
      </c>
      <c r="D14" s="11">
        <v>17149</v>
      </c>
      <c r="E14" s="11">
        <v>14004</v>
      </c>
      <c r="F14" s="11">
        <v>6725</v>
      </c>
      <c r="G14" s="11">
        <v>7279</v>
      </c>
      <c r="H14" s="11">
        <v>8486</v>
      </c>
      <c r="I14" s="11">
        <v>5053</v>
      </c>
      <c r="J14" s="11">
        <v>3433</v>
      </c>
      <c r="K14" s="11">
        <v>11596</v>
      </c>
      <c r="L14" s="11">
        <v>5576</v>
      </c>
      <c r="M14" s="11">
        <v>6020</v>
      </c>
      <c r="N14" s="11">
        <v>593</v>
      </c>
      <c r="O14" s="11">
        <v>201</v>
      </c>
      <c r="P14" s="11">
        <v>392</v>
      </c>
      <c r="Q14" s="11">
        <v>56</v>
      </c>
      <c r="R14" s="11">
        <v>31</v>
      </c>
      <c r="S14" s="11">
        <v>25</v>
      </c>
      <c r="T14" s="11">
        <v>315</v>
      </c>
      <c r="U14" s="11">
        <v>34</v>
      </c>
      <c r="V14" s="11">
        <v>41</v>
      </c>
      <c r="W14" s="11">
        <v>6</v>
      </c>
      <c r="X14" s="11">
        <v>234</v>
      </c>
      <c r="Y14" s="5" t="s">
        <v>48</v>
      </c>
    </row>
    <row r="15" spans="1:25" ht="13.5" customHeight="1">
      <c r="A15" s="1" t="s">
        <v>9</v>
      </c>
      <c r="B15" s="10">
        <v>33648</v>
      </c>
      <c r="C15" s="11">
        <v>16959</v>
      </c>
      <c r="D15" s="11">
        <v>16689</v>
      </c>
      <c r="E15" s="11">
        <v>13527</v>
      </c>
      <c r="F15" s="11">
        <v>6288</v>
      </c>
      <c r="G15" s="11">
        <v>7239</v>
      </c>
      <c r="H15" s="11">
        <v>8394</v>
      </c>
      <c r="I15" s="11">
        <v>5056</v>
      </c>
      <c r="J15" s="11">
        <v>3338</v>
      </c>
      <c r="K15" s="11">
        <v>10937</v>
      </c>
      <c r="L15" s="11">
        <v>5317</v>
      </c>
      <c r="M15" s="11">
        <v>5620</v>
      </c>
      <c r="N15" s="11">
        <v>726</v>
      </c>
      <c r="O15" s="11">
        <v>250</v>
      </c>
      <c r="P15" s="11">
        <v>476</v>
      </c>
      <c r="Q15" s="11">
        <v>64</v>
      </c>
      <c r="R15" s="11">
        <v>48</v>
      </c>
      <c r="S15" s="11">
        <v>16</v>
      </c>
      <c r="T15" s="11">
        <v>343</v>
      </c>
      <c r="U15" s="11">
        <v>29</v>
      </c>
      <c r="V15" s="11">
        <v>41</v>
      </c>
      <c r="W15" s="11">
        <v>4</v>
      </c>
      <c r="X15" s="11">
        <v>269</v>
      </c>
      <c r="Y15" s="5" t="s">
        <v>49</v>
      </c>
    </row>
    <row r="16" spans="1:25" ht="13.5" customHeight="1">
      <c r="A16" s="1" t="s">
        <v>10</v>
      </c>
      <c r="B16" s="10">
        <v>31423</v>
      </c>
      <c r="C16" s="11">
        <v>15767</v>
      </c>
      <c r="D16" s="11">
        <v>15656</v>
      </c>
      <c r="E16" s="11">
        <v>12823</v>
      </c>
      <c r="F16" s="11">
        <v>5992</v>
      </c>
      <c r="G16" s="11">
        <v>6831</v>
      </c>
      <c r="H16" s="11">
        <v>7712</v>
      </c>
      <c r="I16" s="11">
        <v>4621</v>
      </c>
      <c r="J16" s="11">
        <v>3091</v>
      </c>
      <c r="K16" s="11">
        <v>10130</v>
      </c>
      <c r="L16" s="11">
        <v>4873</v>
      </c>
      <c r="M16" s="11">
        <v>5257</v>
      </c>
      <c r="N16" s="11">
        <v>753</v>
      </c>
      <c r="O16" s="11">
        <v>277</v>
      </c>
      <c r="P16" s="11">
        <v>476</v>
      </c>
      <c r="Q16" s="11">
        <v>5</v>
      </c>
      <c r="R16" s="11">
        <v>4</v>
      </c>
      <c r="S16" s="11">
        <v>1</v>
      </c>
      <c r="T16" s="11">
        <v>353</v>
      </c>
      <c r="U16" s="11">
        <v>33</v>
      </c>
      <c r="V16" s="11">
        <v>45</v>
      </c>
      <c r="W16" s="11">
        <v>4</v>
      </c>
      <c r="X16" s="11">
        <v>271</v>
      </c>
      <c r="Y16" s="5" t="s">
        <v>50</v>
      </c>
    </row>
    <row r="17" spans="1:25" ht="13.5" customHeight="1">
      <c r="A17" s="1" t="s">
        <v>11</v>
      </c>
      <c r="B17" s="10">
        <v>37465</v>
      </c>
      <c r="C17" s="11">
        <v>18747</v>
      </c>
      <c r="D17" s="11">
        <v>18718</v>
      </c>
      <c r="E17" s="11">
        <v>14995</v>
      </c>
      <c r="F17" s="11">
        <v>6680</v>
      </c>
      <c r="G17" s="11">
        <v>8315</v>
      </c>
      <c r="H17" s="11">
        <v>9571</v>
      </c>
      <c r="I17" s="11">
        <v>5795</v>
      </c>
      <c r="J17" s="11">
        <v>3776</v>
      </c>
      <c r="K17" s="11">
        <v>11792</v>
      </c>
      <c r="L17" s="11">
        <v>5881</v>
      </c>
      <c r="M17" s="11">
        <v>5911</v>
      </c>
      <c r="N17" s="11">
        <v>1099</v>
      </c>
      <c r="O17" s="11">
        <v>385</v>
      </c>
      <c r="P17" s="11">
        <v>714</v>
      </c>
      <c r="Q17" s="11">
        <v>8</v>
      </c>
      <c r="R17" s="11">
        <v>6</v>
      </c>
      <c r="S17" s="11">
        <v>2</v>
      </c>
      <c r="T17" s="11">
        <v>383</v>
      </c>
      <c r="U17" s="11">
        <v>26</v>
      </c>
      <c r="V17" s="11">
        <v>45</v>
      </c>
      <c r="W17" s="11">
        <v>9</v>
      </c>
      <c r="X17" s="11">
        <v>303</v>
      </c>
      <c r="Y17" s="5" t="s">
        <v>51</v>
      </c>
    </row>
    <row r="18" spans="1:25" ht="13.5" customHeight="1">
      <c r="A18" s="1" t="s">
        <v>12</v>
      </c>
      <c r="B18" s="10">
        <v>39146</v>
      </c>
      <c r="C18" s="11">
        <v>19627</v>
      </c>
      <c r="D18" s="11">
        <v>19519</v>
      </c>
      <c r="E18" s="11">
        <v>15986</v>
      </c>
      <c r="F18" s="11">
        <v>7242</v>
      </c>
      <c r="G18" s="11">
        <v>8744</v>
      </c>
      <c r="H18" s="11">
        <v>10767</v>
      </c>
      <c r="I18" s="11">
        <v>6371</v>
      </c>
      <c r="J18" s="11">
        <v>4396</v>
      </c>
      <c r="K18" s="11">
        <v>11120</v>
      </c>
      <c r="L18" s="11">
        <v>5518</v>
      </c>
      <c r="M18" s="11">
        <v>5602</v>
      </c>
      <c r="N18" s="11">
        <v>1247</v>
      </c>
      <c r="O18" s="11">
        <v>473</v>
      </c>
      <c r="P18" s="11">
        <v>774</v>
      </c>
      <c r="Q18" s="11">
        <v>26</v>
      </c>
      <c r="R18" s="11">
        <v>23</v>
      </c>
      <c r="S18" s="11">
        <v>3</v>
      </c>
      <c r="T18" s="11">
        <v>326</v>
      </c>
      <c r="U18" s="11">
        <v>19</v>
      </c>
      <c r="V18" s="11">
        <v>39</v>
      </c>
      <c r="W18" s="11">
        <v>8</v>
      </c>
      <c r="X18" s="11">
        <v>260</v>
      </c>
      <c r="Y18" s="5" t="s">
        <v>52</v>
      </c>
    </row>
    <row r="19" spans="1:25" ht="13.5" customHeight="1">
      <c r="A19" s="1" t="s">
        <v>13</v>
      </c>
      <c r="B19" s="10">
        <v>38932</v>
      </c>
      <c r="C19" s="11">
        <v>19520</v>
      </c>
      <c r="D19" s="11">
        <v>19412</v>
      </c>
      <c r="E19" s="11">
        <v>15682</v>
      </c>
      <c r="F19" s="11">
        <v>6830</v>
      </c>
      <c r="G19" s="11">
        <v>8852</v>
      </c>
      <c r="H19" s="11">
        <v>11137</v>
      </c>
      <c r="I19" s="11">
        <v>6723</v>
      </c>
      <c r="J19" s="11">
        <v>4414</v>
      </c>
      <c r="K19" s="11">
        <v>10801</v>
      </c>
      <c r="L19" s="11">
        <v>5461</v>
      </c>
      <c r="M19" s="11">
        <v>5340</v>
      </c>
      <c r="N19" s="11">
        <v>1288</v>
      </c>
      <c r="O19" s="11">
        <v>486</v>
      </c>
      <c r="P19" s="11">
        <v>802</v>
      </c>
      <c r="Q19" s="11">
        <v>24</v>
      </c>
      <c r="R19" s="11">
        <v>20</v>
      </c>
      <c r="S19" s="11">
        <v>4</v>
      </c>
      <c r="T19" s="11">
        <v>325</v>
      </c>
      <c r="U19" s="11">
        <v>21</v>
      </c>
      <c r="V19" s="11">
        <v>52</v>
      </c>
      <c r="W19" s="11">
        <v>5</v>
      </c>
      <c r="X19" s="11">
        <v>347</v>
      </c>
      <c r="Y19" s="5" t="s">
        <v>53</v>
      </c>
    </row>
    <row r="20" spans="1:25" ht="13.5" customHeight="1">
      <c r="A20" s="1" t="s">
        <v>14</v>
      </c>
      <c r="B20" s="10">
        <v>39926</v>
      </c>
      <c r="C20" s="11">
        <v>20047</v>
      </c>
      <c r="D20" s="11">
        <v>19879</v>
      </c>
      <c r="E20" s="11">
        <v>15839</v>
      </c>
      <c r="F20" s="11">
        <v>6599</v>
      </c>
      <c r="G20" s="11">
        <v>9240</v>
      </c>
      <c r="H20" s="11">
        <v>11740</v>
      </c>
      <c r="I20" s="11">
        <v>7106</v>
      </c>
      <c r="J20" s="11">
        <v>4634</v>
      </c>
      <c r="K20" s="11">
        <v>10928</v>
      </c>
      <c r="L20" s="11">
        <v>5659</v>
      </c>
      <c r="M20" s="11">
        <v>5269</v>
      </c>
      <c r="N20" s="11">
        <v>1369</v>
      </c>
      <c r="O20" s="11">
        <v>659</v>
      </c>
      <c r="P20" s="11">
        <v>710</v>
      </c>
      <c r="Q20" s="11">
        <v>50</v>
      </c>
      <c r="R20" s="11">
        <v>24</v>
      </c>
      <c r="S20" s="11">
        <v>26</v>
      </c>
      <c r="T20" s="11">
        <v>435</v>
      </c>
      <c r="U20" s="11">
        <v>21</v>
      </c>
      <c r="V20" s="11">
        <v>39</v>
      </c>
      <c r="W20" s="11">
        <v>11</v>
      </c>
      <c r="X20" s="11">
        <v>364</v>
      </c>
      <c r="Y20" s="5" t="s">
        <v>54</v>
      </c>
    </row>
    <row r="21" spans="1:25" ht="13.5" customHeight="1">
      <c r="A21" s="1" t="s">
        <v>55</v>
      </c>
      <c r="B21" s="10">
        <v>42102</v>
      </c>
      <c r="C21" s="11">
        <v>21095</v>
      </c>
      <c r="D21" s="11">
        <v>21007</v>
      </c>
      <c r="E21" s="11">
        <v>16434</v>
      </c>
      <c r="F21" s="11">
        <v>6616</v>
      </c>
      <c r="G21" s="11">
        <v>9818</v>
      </c>
      <c r="H21" s="11">
        <v>12958</v>
      </c>
      <c r="I21" s="11">
        <v>7891</v>
      </c>
      <c r="J21" s="11">
        <v>5067</v>
      </c>
      <c r="K21" s="11">
        <v>11324</v>
      </c>
      <c r="L21" s="11">
        <v>5973</v>
      </c>
      <c r="M21" s="11">
        <v>5351</v>
      </c>
      <c r="N21" s="11">
        <v>1362</v>
      </c>
      <c r="O21" s="11">
        <v>607</v>
      </c>
      <c r="P21" s="11">
        <v>755</v>
      </c>
      <c r="Q21" s="11">
        <v>24</v>
      </c>
      <c r="R21" s="11">
        <v>8</v>
      </c>
      <c r="S21" s="11">
        <v>16</v>
      </c>
      <c r="T21" s="11">
        <v>346</v>
      </c>
      <c r="U21" s="11">
        <v>14</v>
      </c>
      <c r="V21" s="11">
        <v>48</v>
      </c>
      <c r="W21" s="11">
        <v>8</v>
      </c>
      <c r="X21" s="11">
        <v>276</v>
      </c>
      <c r="Y21" s="5" t="s">
        <v>15</v>
      </c>
    </row>
    <row r="22" spans="1:25" ht="13.5" customHeight="1">
      <c r="A22" s="1" t="s">
        <v>56</v>
      </c>
      <c r="B22" s="10">
        <v>43054</v>
      </c>
      <c r="C22" s="11">
        <v>21637</v>
      </c>
      <c r="D22" s="11">
        <v>21417</v>
      </c>
      <c r="E22" s="11">
        <v>17579</v>
      </c>
      <c r="F22" s="11">
        <v>7216</v>
      </c>
      <c r="G22" s="11">
        <v>10363</v>
      </c>
      <c r="H22" s="11">
        <v>12887</v>
      </c>
      <c r="I22" s="11">
        <v>7743</v>
      </c>
      <c r="J22" s="11">
        <v>5144</v>
      </c>
      <c r="K22" s="11">
        <v>11372</v>
      </c>
      <c r="L22" s="11">
        <v>6081</v>
      </c>
      <c r="M22" s="11">
        <v>5291</v>
      </c>
      <c r="N22" s="11">
        <v>1153</v>
      </c>
      <c r="O22" s="11">
        <v>534</v>
      </c>
      <c r="P22" s="11">
        <v>619</v>
      </c>
      <c r="Q22" s="11">
        <v>63</v>
      </c>
      <c r="R22" s="11">
        <v>63</v>
      </c>
      <c r="S22" s="14" t="s">
        <v>73</v>
      </c>
      <c r="T22" s="11">
        <v>309</v>
      </c>
      <c r="U22" s="11">
        <v>11</v>
      </c>
      <c r="V22" s="11">
        <v>20</v>
      </c>
      <c r="W22" s="11">
        <v>13</v>
      </c>
      <c r="X22" s="11">
        <v>265</v>
      </c>
      <c r="Y22" s="5" t="s">
        <v>16</v>
      </c>
    </row>
    <row r="23" spans="1:25" ht="13.5" customHeight="1">
      <c r="A23" s="1" t="s">
        <v>57</v>
      </c>
      <c r="B23" s="10">
        <v>43069</v>
      </c>
      <c r="C23" s="11">
        <v>21622</v>
      </c>
      <c r="D23" s="11">
        <v>21447</v>
      </c>
      <c r="E23" s="11">
        <v>17329</v>
      </c>
      <c r="F23" s="11">
        <v>6717</v>
      </c>
      <c r="G23" s="11">
        <v>10612</v>
      </c>
      <c r="H23" s="11">
        <v>13471</v>
      </c>
      <c r="I23" s="11">
        <v>8160</v>
      </c>
      <c r="J23" s="11">
        <v>5311</v>
      </c>
      <c r="K23" s="11">
        <v>10919</v>
      </c>
      <c r="L23" s="11">
        <v>6082</v>
      </c>
      <c r="M23" s="11">
        <v>4837</v>
      </c>
      <c r="N23" s="11">
        <v>1344</v>
      </c>
      <c r="O23" s="11">
        <v>659</v>
      </c>
      <c r="P23" s="11">
        <v>685</v>
      </c>
      <c r="Q23" s="11">
        <v>6</v>
      </c>
      <c r="R23" s="11">
        <v>4</v>
      </c>
      <c r="S23" s="11">
        <v>2</v>
      </c>
      <c r="T23" s="11">
        <v>364</v>
      </c>
      <c r="U23" s="11">
        <v>10</v>
      </c>
      <c r="V23" s="11">
        <v>23</v>
      </c>
      <c r="W23" s="11">
        <v>16</v>
      </c>
      <c r="X23" s="11">
        <v>315</v>
      </c>
      <c r="Y23" s="5" t="s">
        <v>17</v>
      </c>
    </row>
    <row r="24" spans="1:25" ht="13.5" customHeight="1">
      <c r="A24" s="1" t="s">
        <v>58</v>
      </c>
      <c r="B24" s="10">
        <v>42232</v>
      </c>
      <c r="C24" s="11">
        <v>21073</v>
      </c>
      <c r="D24" s="11">
        <v>21159</v>
      </c>
      <c r="E24" s="11">
        <v>17903</v>
      </c>
      <c r="F24" s="11">
        <v>7069</v>
      </c>
      <c r="G24" s="11">
        <v>10834</v>
      </c>
      <c r="H24" s="11">
        <v>12879</v>
      </c>
      <c r="I24" s="11">
        <v>7690</v>
      </c>
      <c r="J24" s="11">
        <v>5189</v>
      </c>
      <c r="K24" s="11">
        <v>9915</v>
      </c>
      <c r="L24" s="11">
        <v>5589</v>
      </c>
      <c r="M24" s="11">
        <v>4326</v>
      </c>
      <c r="N24" s="11">
        <v>1535</v>
      </c>
      <c r="O24" s="11">
        <v>725</v>
      </c>
      <c r="P24" s="11">
        <v>810</v>
      </c>
      <c r="Q24" s="14" t="s">
        <v>73</v>
      </c>
      <c r="R24" s="14" t="s">
        <v>73</v>
      </c>
      <c r="S24" s="14" t="s">
        <v>73</v>
      </c>
      <c r="T24" s="11">
        <v>353</v>
      </c>
      <c r="U24" s="11">
        <v>11</v>
      </c>
      <c r="V24" s="11">
        <v>16</v>
      </c>
      <c r="W24" s="11">
        <v>17</v>
      </c>
      <c r="X24" s="11">
        <v>309</v>
      </c>
      <c r="Y24" s="5" t="s">
        <v>18</v>
      </c>
    </row>
    <row r="25" spans="1:25" ht="13.5" customHeight="1">
      <c r="A25" s="1" t="s">
        <v>59</v>
      </c>
      <c r="B25" s="10">
        <v>39560</v>
      </c>
      <c r="C25" s="11">
        <v>19873</v>
      </c>
      <c r="D25" s="11">
        <v>19687</v>
      </c>
      <c r="E25" s="11">
        <v>17540</v>
      </c>
      <c r="F25" s="11">
        <v>6940</v>
      </c>
      <c r="G25" s="11">
        <v>10600</v>
      </c>
      <c r="H25" s="11">
        <v>12133</v>
      </c>
      <c r="I25" s="11">
        <v>7242</v>
      </c>
      <c r="J25" s="11">
        <v>4891</v>
      </c>
      <c r="K25" s="11">
        <v>8121</v>
      </c>
      <c r="L25" s="11">
        <v>4858</v>
      </c>
      <c r="M25" s="11">
        <v>3263</v>
      </c>
      <c r="N25" s="11">
        <v>1750</v>
      </c>
      <c r="O25" s="11">
        <v>821</v>
      </c>
      <c r="P25" s="11">
        <v>929</v>
      </c>
      <c r="Q25" s="11">
        <v>16</v>
      </c>
      <c r="R25" s="11">
        <v>12</v>
      </c>
      <c r="S25" s="11">
        <v>4</v>
      </c>
      <c r="T25" s="11">
        <v>379</v>
      </c>
      <c r="U25" s="11">
        <v>16</v>
      </c>
      <c r="V25" s="11">
        <v>15</v>
      </c>
      <c r="W25" s="11">
        <v>19</v>
      </c>
      <c r="X25" s="11">
        <v>329</v>
      </c>
      <c r="Y25" s="5" t="s">
        <v>19</v>
      </c>
    </row>
    <row r="26" spans="1:25" ht="13.5" customHeight="1">
      <c r="A26" s="1" t="s">
        <v>60</v>
      </c>
      <c r="B26" s="10">
        <v>37187</v>
      </c>
      <c r="C26" s="11">
        <v>18587</v>
      </c>
      <c r="D26" s="11">
        <v>18600</v>
      </c>
      <c r="E26" s="11">
        <v>17286</v>
      </c>
      <c r="F26" s="11">
        <v>7031</v>
      </c>
      <c r="G26" s="11">
        <v>10255</v>
      </c>
      <c r="H26" s="11">
        <v>11211</v>
      </c>
      <c r="I26" s="11">
        <v>6521</v>
      </c>
      <c r="J26" s="11">
        <v>4690</v>
      </c>
      <c r="K26" s="11">
        <v>6698</v>
      </c>
      <c r="L26" s="11">
        <v>4178</v>
      </c>
      <c r="M26" s="11">
        <v>2520</v>
      </c>
      <c r="N26" s="11">
        <v>1982</v>
      </c>
      <c r="O26" s="11">
        <v>851</v>
      </c>
      <c r="P26" s="11">
        <v>1131</v>
      </c>
      <c r="Q26" s="11">
        <v>10</v>
      </c>
      <c r="R26" s="11">
        <v>6</v>
      </c>
      <c r="S26" s="11">
        <v>4</v>
      </c>
      <c r="T26" s="11">
        <v>396</v>
      </c>
      <c r="U26" s="11">
        <v>11</v>
      </c>
      <c r="V26" s="11">
        <v>12</v>
      </c>
      <c r="W26" s="11">
        <v>15</v>
      </c>
      <c r="X26" s="11">
        <v>358</v>
      </c>
      <c r="Y26" s="5" t="s">
        <v>20</v>
      </c>
    </row>
    <row r="27" spans="1:25" ht="13.5" customHeight="1">
      <c r="A27" s="1" t="s">
        <v>61</v>
      </c>
      <c r="B27" s="10">
        <v>36200</v>
      </c>
      <c r="C27" s="11">
        <v>18070</v>
      </c>
      <c r="D27" s="11">
        <v>18130</v>
      </c>
      <c r="E27" s="11">
        <v>17182</v>
      </c>
      <c r="F27" s="11">
        <v>7247</v>
      </c>
      <c r="G27" s="11">
        <v>9935</v>
      </c>
      <c r="H27" s="11">
        <v>10766</v>
      </c>
      <c r="I27" s="11">
        <v>6139</v>
      </c>
      <c r="J27" s="11">
        <v>4627</v>
      </c>
      <c r="K27" s="11">
        <v>6232</v>
      </c>
      <c r="L27" s="11">
        <v>3769</v>
      </c>
      <c r="M27" s="11">
        <v>2463</v>
      </c>
      <c r="N27" s="11">
        <v>1998</v>
      </c>
      <c r="O27" s="11">
        <v>911</v>
      </c>
      <c r="P27" s="11">
        <v>1087</v>
      </c>
      <c r="Q27" s="11">
        <v>22</v>
      </c>
      <c r="R27" s="11">
        <v>4</v>
      </c>
      <c r="S27" s="11">
        <v>18</v>
      </c>
      <c r="T27" s="11">
        <v>331</v>
      </c>
      <c r="U27" s="11">
        <v>8</v>
      </c>
      <c r="V27" s="11">
        <v>10</v>
      </c>
      <c r="W27" s="11">
        <v>18</v>
      </c>
      <c r="X27" s="11">
        <v>295</v>
      </c>
      <c r="Y27" s="5" t="s">
        <v>21</v>
      </c>
    </row>
    <row r="28" spans="1:25" ht="13.5" customHeight="1">
      <c r="A28" s="1" t="s">
        <v>62</v>
      </c>
      <c r="B28" s="10">
        <v>34660</v>
      </c>
      <c r="C28" s="11">
        <v>17361</v>
      </c>
      <c r="D28" s="11">
        <v>17299</v>
      </c>
      <c r="E28" s="11">
        <v>17169</v>
      </c>
      <c r="F28" s="11">
        <v>7675</v>
      </c>
      <c r="G28" s="11">
        <v>9494</v>
      </c>
      <c r="H28" s="11">
        <v>9551</v>
      </c>
      <c r="I28" s="11">
        <v>5242</v>
      </c>
      <c r="J28" s="11">
        <v>4309</v>
      </c>
      <c r="K28" s="11">
        <v>5909</v>
      </c>
      <c r="L28" s="11">
        <v>3567</v>
      </c>
      <c r="M28" s="11">
        <v>2342</v>
      </c>
      <c r="N28" s="11">
        <v>2022</v>
      </c>
      <c r="O28" s="11">
        <v>875</v>
      </c>
      <c r="P28" s="11">
        <v>1147</v>
      </c>
      <c r="Q28" s="11">
        <v>9</v>
      </c>
      <c r="R28" s="11">
        <v>2</v>
      </c>
      <c r="S28" s="11">
        <v>7</v>
      </c>
      <c r="T28" s="11">
        <v>341</v>
      </c>
      <c r="U28" s="11">
        <v>7</v>
      </c>
      <c r="V28" s="11">
        <v>8</v>
      </c>
      <c r="W28" s="11">
        <v>24</v>
      </c>
      <c r="X28" s="11">
        <v>302</v>
      </c>
      <c r="Y28" s="5" t="s">
        <v>63</v>
      </c>
    </row>
    <row r="29" spans="1:25" ht="13.5" customHeight="1">
      <c r="A29" s="1" t="s">
        <v>66</v>
      </c>
      <c r="B29" s="10">
        <v>32985</v>
      </c>
      <c r="C29" s="11">
        <v>16496</v>
      </c>
      <c r="D29" s="11">
        <v>16489</v>
      </c>
      <c r="E29" s="11">
        <v>17288</v>
      </c>
      <c r="F29" s="11">
        <v>7904</v>
      </c>
      <c r="G29" s="11">
        <v>9384</v>
      </c>
      <c r="H29" s="11">
        <v>8307</v>
      </c>
      <c r="I29" s="11">
        <v>4398</v>
      </c>
      <c r="J29" s="11">
        <v>3909</v>
      </c>
      <c r="K29" s="11">
        <v>5375</v>
      </c>
      <c r="L29" s="11">
        <v>3269</v>
      </c>
      <c r="M29" s="11">
        <v>2106</v>
      </c>
      <c r="N29" s="11">
        <v>2014</v>
      </c>
      <c r="O29" s="11">
        <v>924</v>
      </c>
      <c r="P29" s="11">
        <v>1090</v>
      </c>
      <c r="Q29" s="11">
        <v>1</v>
      </c>
      <c r="R29" s="11">
        <v>1</v>
      </c>
      <c r="S29" s="14" t="s">
        <v>73</v>
      </c>
      <c r="T29" s="11">
        <v>267</v>
      </c>
      <c r="U29" s="11">
        <v>5</v>
      </c>
      <c r="V29" s="11">
        <v>11</v>
      </c>
      <c r="W29" s="11">
        <v>21</v>
      </c>
      <c r="X29" s="11">
        <v>230</v>
      </c>
      <c r="Y29" s="5">
        <v>10</v>
      </c>
    </row>
    <row r="30" spans="1:25" ht="13.5" customHeight="1">
      <c r="A30" s="15" t="s">
        <v>67</v>
      </c>
      <c r="B30" s="10">
        <v>32187</v>
      </c>
      <c r="C30" s="11">
        <v>16144</v>
      </c>
      <c r="D30" s="11">
        <v>16043</v>
      </c>
      <c r="E30" s="11">
        <v>16671</v>
      </c>
      <c r="F30" s="11">
        <v>7996</v>
      </c>
      <c r="G30" s="11">
        <v>8675</v>
      </c>
      <c r="H30" s="11">
        <v>8233</v>
      </c>
      <c r="I30" s="11">
        <v>4211</v>
      </c>
      <c r="J30" s="11">
        <v>4022</v>
      </c>
      <c r="K30" s="11">
        <v>4630</v>
      </c>
      <c r="L30" s="11">
        <v>2787</v>
      </c>
      <c r="M30" s="11">
        <v>1843</v>
      </c>
      <c r="N30" s="11">
        <v>2652</v>
      </c>
      <c r="O30" s="11">
        <v>1149</v>
      </c>
      <c r="P30" s="11">
        <v>1503</v>
      </c>
      <c r="Q30" s="11">
        <v>1</v>
      </c>
      <c r="R30" s="11">
        <v>1</v>
      </c>
      <c r="S30" s="14" t="s">
        <v>73</v>
      </c>
      <c r="T30" s="11">
        <v>283</v>
      </c>
      <c r="U30" s="11">
        <v>7</v>
      </c>
      <c r="V30" s="11">
        <v>9</v>
      </c>
      <c r="W30" s="11">
        <v>27</v>
      </c>
      <c r="X30" s="11">
        <v>240</v>
      </c>
      <c r="Y30" s="5">
        <v>11</v>
      </c>
    </row>
    <row r="31" spans="1:25" ht="13.5" customHeight="1">
      <c r="A31" s="15" t="s">
        <v>74</v>
      </c>
      <c r="B31" s="10">
        <v>30482</v>
      </c>
      <c r="C31" s="11">
        <v>15216</v>
      </c>
      <c r="D31" s="11">
        <v>15266</v>
      </c>
      <c r="E31" s="11">
        <v>15944</v>
      </c>
      <c r="F31" s="11">
        <v>7833</v>
      </c>
      <c r="G31" s="11">
        <v>8111</v>
      </c>
      <c r="H31" s="11">
        <v>7914</v>
      </c>
      <c r="I31" s="11">
        <v>3895</v>
      </c>
      <c r="J31" s="11">
        <v>4019</v>
      </c>
      <c r="K31" s="11">
        <v>4205</v>
      </c>
      <c r="L31" s="11">
        <v>2509</v>
      </c>
      <c r="M31" s="11">
        <v>1696</v>
      </c>
      <c r="N31" s="11">
        <v>2417</v>
      </c>
      <c r="O31" s="11">
        <v>977</v>
      </c>
      <c r="P31" s="11">
        <v>1440</v>
      </c>
      <c r="Q31" s="11">
        <v>2</v>
      </c>
      <c r="R31" s="11">
        <v>2</v>
      </c>
      <c r="S31" s="14" t="s">
        <v>73</v>
      </c>
      <c r="T31" s="11">
        <v>243</v>
      </c>
      <c r="U31" s="11">
        <v>7</v>
      </c>
      <c r="V31" s="11">
        <v>2</v>
      </c>
      <c r="W31" s="11">
        <v>23</v>
      </c>
      <c r="X31" s="11">
        <v>211</v>
      </c>
      <c r="Y31" s="5">
        <v>12</v>
      </c>
    </row>
    <row r="32" spans="1:25" ht="13.5" customHeight="1">
      <c r="A32" s="15" t="s">
        <v>79</v>
      </c>
      <c r="B32" s="10">
        <v>31174</v>
      </c>
      <c r="C32" s="11">
        <v>15606</v>
      </c>
      <c r="D32" s="11">
        <v>15568</v>
      </c>
      <c r="E32" s="11">
        <v>16272</v>
      </c>
      <c r="F32" s="11">
        <v>8006</v>
      </c>
      <c r="G32" s="11">
        <v>8266</v>
      </c>
      <c r="H32" s="11">
        <v>8338</v>
      </c>
      <c r="I32" s="11">
        <v>4112</v>
      </c>
      <c r="J32" s="11">
        <v>4226</v>
      </c>
      <c r="K32" s="11">
        <v>3966</v>
      </c>
      <c r="L32" s="11">
        <v>2454</v>
      </c>
      <c r="M32" s="11">
        <v>1512</v>
      </c>
      <c r="N32" s="11">
        <v>2596</v>
      </c>
      <c r="O32" s="11">
        <v>1033</v>
      </c>
      <c r="P32" s="11">
        <v>1563</v>
      </c>
      <c r="Q32" s="11">
        <v>2</v>
      </c>
      <c r="R32" s="11">
        <v>1</v>
      </c>
      <c r="S32" s="14">
        <v>1</v>
      </c>
      <c r="T32" s="11">
        <v>245</v>
      </c>
      <c r="U32" s="11">
        <v>2</v>
      </c>
      <c r="V32" s="11">
        <v>2</v>
      </c>
      <c r="W32" s="11">
        <v>23</v>
      </c>
      <c r="X32" s="11">
        <v>218</v>
      </c>
      <c r="Y32" s="5">
        <v>13</v>
      </c>
    </row>
    <row r="33" spans="1:25" ht="13.5" customHeight="1">
      <c r="A33" s="15" t="s">
        <v>80</v>
      </c>
      <c r="B33" s="10">
        <v>30011</v>
      </c>
      <c r="C33" s="11">
        <v>14965</v>
      </c>
      <c r="D33" s="11">
        <v>15046</v>
      </c>
      <c r="E33" s="11">
        <v>15534</v>
      </c>
      <c r="F33" s="11">
        <v>7610</v>
      </c>
      <c r="G33" s="11">
        <v>7924</v>
      </c>
      <c r="H33" s="11">
        <v>8271</v>
      </c>
      <c r="I33" s="11">
        <v>4003</v>
      </c>
      <c r="J33" s="11">
        <v>4268</v>
      </c>
      <c r="K33" s="11">
        <v>3741</v>
      </c>
      <c r="L33" s="11">
        <v>2336</v>
      </c>
      <c r="M33" s="11">
        <v>1405</v>
      </c>
      <c r="N33" s="11">
        <v>2464</v>
      </c>
      <c r="O33" s="11">
        <v>1015</v>
      </c>
      <c r="P33" s="11">
        <v>1449</v>
      </c>
      <c r="Q33" s="11">
        <v>1</v>
      </c>
      <c r="R33" s="11">
        <v>1</v>
      </c>
      <c r="S33" s="14" t="s">
        <v>73</v>
      </c>
      <c r="T33" s="11">
        <v>168</v>
      </c>
      <c r="U33" s="11">
        <v>6</v>
      </c>
      <c r="V33" s="11">
        <v>1</v>
      </c>
      <c r="W33" s="11">
        <v>15</v>
      </c>
      <c r="X33" s="11">
        <v>146</v>
      </c>
      <c r="Y33" s="5">
        <v>14</v>
      </c>
    </row>
    <row r="34" spans="1:25" ht="13.5" customHeight="1">
      <c r="A34" s="15" t="s">
        <v>84</v>
      </c>
      <c r="B34" s="10">
        <v>29657</v>
      </c>
      <c r="C34" s="11">
        <v>14919</v>
      </c>
      <c r="D34" s="11">
        <v>14738</v>
      </c>
      <c r="E34" s="11">
        <v>15150</v>
      </c>
      <c r="F34" s="11">
        <v>7449</v>
      </c>
      <c r="G34" s="11">
        <v>7701</v>
      </c>
      <c r="H34" s="11">
        <v>8558</v>
      </c>
      <c r="I34" s="11">
        <v>4182</v>
      </c>
      <c r="J34" s="11">
        <v>4376</v>
      </c>
      <c r="K34" s="11">
        <v>3599</v>
      </c>
      <c r="L34" s="11">
        <v>2224</v>
      </c>
      <c r="M34" s="11">
        <v>1375</v>
      </c>
      <c r="N34" s="11">
        <v>2347</v>
      </c>
      <c r="O34" s="11">
        <v>1061</v>
      </c>
      <c r="P34" s="11">
        <v>1286</v>
      </c>
      <c r="Q34" s="11">
        <v>3</v>
      </c>
      <c r="R34" s="11">
        <v>3</v>
      </c>
      <c r="S34" s="14" t="s">
        <v>73</v>
      </c>
      <c r="T34" s="11">
        <v>151</v>
      </c>
      <c r="U34" s="11" t="s">
        <v>73</v>
      </c>
      <c r="V34" s="11">
        <v>2</v>
      </c>
      <c r="W34" s="11">
        <v>15</v>
      </c>
      <c r="X34" s="11">
        <v>134</v>
      </c>
      <c r="Y34" s="5">
        <v>15</v>
      </c>
    </row>
    <row r="35" spans="1:25" ht="13.5" customHeight="1">
      <c r="A35" s="4" t="s">
        <v>64</v>
      </c>
      <c r="B35" s="3"/>
      <c r="Y35" s="5" t="s">
        <v>65</v>
      </c>
    </row>
    <row r="36" spans="1:25" ht="13.5" customHeight="1">
      <c r="A36" s="1" t="s">
        <v>78</v>
      </c>
      <c r="B36" s="12">
        <v>100</v>
      </c>
      <c r="C36" s="13">
        <v>100</v>
      </c>
      <c r="D36" s="13">
        <v>100</v>
      </c>
      <c r="E36" s="13">
        <f aca="true" t="shared" si="1" ref="E36:G40">ROUND(E8/B8*100,1)</f>
        <v>43.7</v>
      </c>
      <c r="F36" s="13">
        <f t="shared" si="1"/>
        <v>41.8</v>
      </c>
      <c r="G36" s="13">
        <f t="shared" si="1"/>
        <v>45.7</v>
      </c>
      <c r="H36" s="13">
        <f aca="true" t="shared" si="2" ref="H36:J40">ROUND(H8/B8*100,1)</f>
        <v>20.5</v>
      </c>
      <c r="I36" s="13">
        <f t="shared" si="2"/>
        <v>24.1</v>
      </c>
      <c r="J36" s="13">
        <f t="shared" si="2"/>
        <v>16.9</v>
      </c>
      <c r="K36" s="13">
        <f aca="true" t="shared" si="3" ref="K36:M40">ROUND(K8/B8*100,1)</f>
        <v>33.7</v>
      </c>
      <c r="L36" s="13">
        <f t="shared" si="3"/>
        <v>32.2</v>
      </c>
      <c r="M36" s="13">
        <f t="shared" si="3"/>
        <v>35.1</v>
      </c>
      <c r="N36" s="13">
        <f aca="true" t="shared" si="4" ref="N36:P40">ROUND(N8/B8*100,1)</f>
        <v>2</v>
      </c>
      <c r="O36" s="13">
        <f t="shared" si="4"/>
        <v>1.8</v>
      </c>
      <c r="P36" s="13">
        <f t="shared" si="4"/>
        <v>2.2</v>
      </c>
      <c r="Q36" s="13">
        <f aca="true" t="shared" si="5" ref="Q36:S40">ROUND(Q8/B8*100,1)</f>
        <v>0</v>
      </c>
      <c r="R36" s="13">
        <f t="shared" si="5"/>
        <v>0</v>
      </c>
      <c r="S36" s="13">
        <f t="shared" si="5"/>
        <v>0</v>
      </c>
      <c r="T36" s="13">
        <f aca="true" t="shared" si="6" ref="T36:V40">ROUND(T8/B8*100,1)</f>
        <v>1</v>
      </c>
      <c r="U36" s="13">
        <f t="shared" si="6"/>
        <v>0.3</v>
      </c>
      <c r="V36" s="13">
        <f t="shared" si="6"/>
        <v>0.5</v>
      </c>
      <c r="W36" s="13">
        <f aca="true" t="shared" si="7" ref="W36:X40">ROUND(W8/C8*100,1)</f>
        <v>0.1</v>
      </c>
      <c r="X36" s="13">
        <f t="shared" si="7"/>
        <v>1</v>
      </c>
      <c r="Y36" s="5" t="s">
        <v>42</v>
      </c>
    </row>
    <row r="37" spans="1:25" ht="13.5" customHeight="1">
      <c r="A37" s="1" t="s">
        <v>3</v>
      </c>
      <c r="B37" s="12">
        <v>100</v>
      </c>
      <c r="C37" s="13">
        <v>100</v>
      </c>
      <c r="D37" s="13">
        <v>100</v>
      </c>
      <c r="E37" s="13">
        <f t="shared" si="1"/>
        <v>43</v>
      </c>
      <c r="F37" s="13">
        <f t="shared" si="1"/>
        <v>41.5</v>
      </c>
      <c r="G37" s="13">
        <f t="shared" si="1"/>
        <v>44.5</v>
      </c>
      <c r="H37" s="13">
        <f t="shared" si="2"/>
        <v>22.2</v>
      </c>
      <c r="I37" s="13">
        <f t="shared" si="2"/>
        <v>25.9</v>
      </c>
      <c r="J37" s="13">
        <f t="shared" si="2"/>
        <v>18.5</v>
      </c>
      <c r="K37" s="13">
        <f t="shared" si="3"/>
        <v>32.8</v>
      </c>
      <c r="L37" s="13">
        <f t="shared" si="3"/>
        <v>30.9</v>
      </c>
      <c r="M37" s="13">
        <f t="shared" si="3"/>
        <v>34.8</v>
      </c>
      <c r="N37" s="13">
        <f t="shared" si="4"/>
        <v>1.9</v>
      </c>
      <c r="O37" s="13">
        <f t="shared" si="4"/>
        <v>1.7</v>
      </c>
      <c r="P37" s="13">
        <f t="shared" si="4"/>
        <v>2.1</v>
      </c>
      <c r="Q37" s="13">
        <f t="shared" si="5"/>
        <v>0.1</v>
      </c>
      <c r="R37" s="13">
        <f t="shared" si="5"/>
        <v>0.1</v>
      </c>
      <c r="S37" s="13">
        <f t="shared" si="5"/>
        <v>0.1</v>
      </c>
      <c r="T37" s="13">
        <f t="shared" si="6"/>
        <v>0.9</v>
      </c>
      <c r="U37" s="13">
        <f t="shared" si="6"/>
        <v>0.3</v>
      </c>
      <c r="V37" s="13">
        <f t="shared" si="6"/>
        <v>0.3</v>
      </c>
      <c r="W37" s="13">
        <f t="shared" si="7"/>
        <v>0.1</v>
      </c>
      <c r="X37" s="13">
        <f t="shared" si="7"/>
        <v>1.1</v>
      </c>
      <c r="Y37" s="5" t="s">
        <v>43</v>
      </c>
    </row>
    <row r="38" spans="1:25" ht="13.5" customHeight="1">
      <c r="A38" s="1" t="s">
        <v>4</v>
      </c>
      <c r="B38" s="12">
        <v>100</v>
      </c>
      <c r="C38" s="13">
        <v>100</v>
      </c>
      <c r="D38" s="13">
        <v>100</v>
      </c>
      <c r="E38" s="13">
        <f t="shared" si="1"/>
        <v>43.1</v>
      </c>
      <c r="F38" s="13">
        <f t="shared" si="1"/>
        <v>40.9</v>
      </c>
      <c r="G38" s="13">
        <f t="shared" si="1"/>
        <v>45.3</v>
      </c>
      <c r="H38" s="13">
        <f t="shared" si="2"/>
        <v>20.8</v>
      </c>
      <c r="I38" s="13">
        <f t="shared" si="2"/>
        <v>24.7</v>
      </c>
      <c r="J38" s="13">
        <f t="shared" si="2"/>
        <v>16.8</v>
      </c>
      <c r="K38" s="13">
        <f t="shared" si="3"/>
        <v>33.4</v>
      </c>
      <c r="L38" s="13">
        <f t="shared" si="3"/>
        <v>31.9</v>
      </c>
      <c r="M38" s="13">
        <f t="shared" si="3"/>
        <v>35</v>
      </c>
      <c r="N38" s="13">
        <f t="shared" si="4"/>
        <v>2.6</v>
      </c>
      <c r="O38" s="13">
        <f t="shared" si="4"/>
        <v>2.3</v>
      </c>
      <c r="P38" s="13">
        <f t="shared" si="4"/>
        <v>2.9</v>
      </c>
      <c r="Q38" s="13">
        <f t="shared" si="5"/>
        <v>0.1</v>
      </c>
      <c r="R38" s="13">
        <f t="shared" si="5"/>
        <v>0.1</v>
      </c>
      <c r="S38" s="13">
        <f t="shared" si="5"/>
        <v>0.1</v>
      </c>
      <c r="T38" s="13">
        <f t="shared" si="6"/>
        <v>1</v>
      </c>
      <c r="U38" s="13">
        <f t="shared" si="6"/>
        <v>0.3</v>
      </c>
      <c r="V38" s="13">
        <f t="shared" si="6"/>
        <v>0.3</v>
      </c>
      <c r="W38" s="13">
        <f t="shared" si="7"/>
        <v>0.1</v>
      </c>
      <c r="X38" s="13">
        <f t="shared" si="7"/>
        <v>1.3</v>
      </c>
      <c r="Y38" s="5" t="s">
        <v>44</v>
      </c>
    </row>
    <row r="39" spans="1:25" ht="13.5" customHeight="1">
      <c r="A39" s="1" t="s">
        <v>5</v>
      </c>
      <c r="B39" s="12">
        <v>100</v>
      </c>
      <c r="C39" s="13">
        <v>100</v>
      </c>
      <c r="D39" s="13">
        <v>100</v>
      </c>
      <c r="E39" s="13">
        <f t="shared" si="1"/>
        <v>42.3</v>
      </c>
      <c r="F39" s="13">
        <f t="shared" si="1"/>
        <v>39.9</v>
      </c>
      <c r="G39" s="13">
        <f t="shared" si="1"/>
        <v>44.8</v>
      </c>
      <c r="H39" s="13">
        <f t="shared" si="2"/>
        <v>21.5</v>
      </c>
      <c r="I39" s="13">
        <f t="shared" si="2"/>
        <v>25.4</v>
      </c>
      <c r="J39" s="13">
        <f t="shared" si="2"/>
        <v>17.6</v>
      </c>
      <c r="K39" s="13">
        <f t="shared" si="3"/>
        <v>34.2</v>
      </c>
      <c r="L39" s="13">
        <f t="shared" si="3"/>
        <v>33.1</v>
      </c>
      <c r="M39" s="13">
        <f t="shared" si="3"/>
        <v>35.3</v>
      </c>
      <c r="N39" s="13">
        <f t="shared" si="4"/>
        <v>1.8</v>
      </c>
      <c r="O39" s="13">
        <f t="shared" si="4"/>
        <v>1.4</v>
      </c>
      <c r="P39" s="13">
        <f t="shared" si="4"/>
        <v>2.2</v>
      </c>
      <c r="Q39" s="33">
        <f t="shared" si="5"/>
        <v>0.1</v>
      </c>
      <c r="R39" s="33">
        <f t="shared" si="5"/>
        <v>0.1</v>
      </c>
      <c r="S39" s="33">
        <f t="shared" si="5"/>
        <v>0.1</v>
      </c>
      <c r="T39" s="33">
        <f t="shared" si="6"/>
        <v>0.9</v>
      </c>
      <c r="U39" s="33">
        <f t="shared" si="6"/>
        <v>0.4</v>
      </c>
      <c r="V39" s="13">
        <f t="shared" si="6"/>
        <v>0.4</v>
      </c>
      <c r="W39" s="13">
        <f t="shared" si="7"/>
        <v>0</v>
      </c>
      <c r="X39" s="13">
        <f t="shared" si="7"/>
        <v>0.9</v>
      </c>
      <c r="Y39" s="5" t="s">
        <v>45</v>
      </c>
    </row>
    <row r="40" spans="1:25" ht="13.5" customHeight="1">
      <c r="A40" s="1" t="s">
        <v>6</v>
      </c>
      <c r="B40" s="12">
        <v>100</v>
      </c>
      <c r="C40" s="13">
        <v>100</v>
      </c>
      <c r="D40" s="13">
        <v>100</v>
      </c>
      <c r="E40" s="13">
        <f t="shared" si="1"/>
        <v>42.1</v>
      </c>
      <c r="F40" s="13">
        <f t="shared" si="1"/>
        <v>39.8</v>
      </c>
      <c r="G40" s="13">
        <f t="shared" si="1"/>
        <v>44.5</v>
      </c>
      <c r="H40" s="13">
        <f t="shared" si="2"/>
        <v>21.8</v>
      </c>
      <c r="I40" s="13">
        <f t="shared" si="2"/>
        <v>25.2</v>
      </c>
      <c r="J40" s="13">
        <f t="shared" si="2"/>
        <v>18.3</v>
      </c>
      <c r="K40" s="13">
        <f t="shared" si="3"/>
        <v>34.3</v>
      </c>
      <c r="L40" s="13">
        <f t="shared" si="3"/>
        <v>33.4</v>
      </c>
      <c r="M40" s="13">
        <f t="shared" si="3"/>
        <v>35.2</v>
      </c>
      <c r="N40" s="13">
        <f t="shared" si="4"/>
        <v>1.8</v>
      </c>
      <c r="O40" s="13">
        <f t="shared" si="4"/>
        <v>1.5</v>
      </c>
      <c r="P40" s="13">
        <f t="shared" si="4"/>
        <v>2.1</v>
      </c>
      <c r="Q40" s="33">
        <f t="shared" si="5"/>
        <v>0</v>
      </c>
      <c r="R40" s="33">
        <f t="shared" si="5"/>
        <v>0</v>
      </c>
      <c r="S40" s="33">
        <f t="shared" si="5"/>
        <v>0</v>
      </c>
      <c r="T40" s="33">
        <f t="shared" si="6"/>
        <v>0.9</v>
      </c>
      <c r="U40" s="33">
        <f t="shared" si="6"/>
        <v>0.3</v>
      </c>
      <c r="V40" s="13">
        <f t="shared" si="6"/>
        <v>0.3</v>
      </c>
      <c r="W40" s="13">
        <f t="shared" si="7"/>
        <v>0</v>
      </c>
      <c r="X40" s="13">
        <f t="shared" si="7"/>
        <v>1.1</v>
      </c>
      <c r="Y40" s="5" t="s">
        <v>46</v>
      </c>
    </row>
    <row r="41" spans="1:25" ht="13.5" customHeight="1">
      <c r="A41" s="1" t="s">
        <v>7</v>
      </c>
      <c r="B41" s="12">
        <v>100</v>
      </c>
      <c r="C41" s="13">
        <v>100</v>
      </c>
      <c r="D41" s="13">
        <v>100</v>
      </c>
      <c r="E41" s="13">
        <v>41</v>
      </c>
      <c r="F41" s="13">
        <v>38.5</v>
      </c>
      <c r="G41" s="13">
        <v>43.5</v>
      </c>
      <c r="H41" s="13">
        <v>23.2</v>
      </c>
      <c r="I41" s="13">
        <v>27</v>
      </c>
      <c r="J41" s="13">
        <v>19.2</v>
      </c>
      <c r="K41" s="13">
        <v>33.9</v>
      </c>
      <c r="L41" s="13">
        <v>32.9</v>
      </c>
      <c r="M41" s="13">
        <v>35</v>
      </c>
      <c r="N41" s="13">
        <v>1.9</v>
      </c>
      <c r="O41" s="13">
        <v>1.5</v>
      </c>
      <c r="P41" s="13">
        <v>2.2</v>
      </c>
      <c r="Q41" s="33">
        <v>0.1</v>
      </c>
      <c r="R41" s="33">
        <v>0.1</v>
      </c>
      <c r="S41" s="33">
        <v>0.1</v>
      </c>
      <c r="T41" s="33">
        <v>1</v>
      </c>
      <c r="U41" s="33">
        <v>0.3</v>
      </c>
      <c r="V41" s="13">
        <v>0.3</v>
      </c>
      <c r="W41" s="13">
        <v>0</v>
      </c>
      <c r="X41" s="13">
        <v>1.4</v>
      </c>
      <c r="Y41" s="5" t="s">
        <v>47</v>
      </c>
    </row>
    <row r="42" spans="1:25" ht="13.5" customHeight="1">
      <c r="A42" s="1" t="s">
        <v>8</v>
      </c>
      <c r="B42" s="12">
        <v>100</v>
      </c>
      <c r="C42" s="13">
        <v>100</v>
      </c>
      <c r="D42" s="13">
        <v>100</v>
      </c>
      <c r="E42" s="13">
        <v>40.3</v>
      </c>
      <c r="F42" s="13">
        <v>38.2</v>
      </c>
      <c r="G42" s="13">
        <v>42.4</v>
      </c>
      <c r="H42" s="13">
        <v>24.4</v>
      </c>
      <c r="I42" s="13">
        <v>28.7</v>
      </c>
      <c r="J42" s="13">
        <v>20</v>
      </c>
      <c r="K42" s="13">
        <v>33.4</v>
      </c>
      <c r="L42" s="13">
        <v>31.7</v>
      </c>
      <c r="M42" s="13">
        <v>35.1</v>
      </c>
      <c r="N42" s="13">
        <v>1.7</v>
      </c>
      <c r="O42" s="13">
        <v>1.1</v>
      </c>
      <c r="P42" s="13">
        <v>2.3</v>
      </c>
      <c r="Q42" s="33">
        <v>0.2</v>
      </c>
      <c r="R42" s="33">
        <v>0.2</v>
      </c>
      <c r="S42" s="33">
        <v>0.1</v>
      </c>
      <c r="T42" s="33">
        <v>0.9</v>
      </c>
      <c r="U42" s="33">
        <v>0.2</v>
      </c>
      <c r="V42" s="13">
        <v>0.2</v>
      </c>
      <c r="W42" s="13">
        <v>0</v>
      </c>
      <c r="X42" s="13">
        <v>1.4</v>
      </c>
      <c r="Y42" s="5" t="s">
        <v>48</v>
      </c>
    </row>
    <row r="43" spans="1:25" ht="13.5" customHeight="1">
      <c r="A43" s="1" t="s">
        <v>9</v>
      </c>
      <c r="B43" s="12">
        <v>100</v>
      </c>
      <c r="C43" s="13">
        <v>100</v>
      </c>
      <c r="D43" s="13">
        <v>100</v>
      </c>
      <c r="E43" s="13">
        <v>40.2</v>
      </c>
      <c r="F43" s="13">
        <v>37.1</v>
      </c>
      <c r="G43" s="13">
        <v>43.4</v>
      </c>
      <c r="H43" s="13">
        <v>24.9</v>
      </c>
      <c r="I43" s="13">
        <v>29.8</v>
      </c>
      <c r="J43" s="13">
        <v>20</v>
      </c>
      <c r="K43" s="13">
        <v>32.5</v>
      </c>
      <c r="L43" s="13">
        <v>31.4</v>
      </c>
      <c r="M43" s="13">
        <v>33.7</v>
      </c>
      <c r="N43" s="13">
        <v>2.2</v>
      </c>
      <c r="O43" s="13">
        <v>1.5</v>
      </c>
      <c r="P43" s="13">
        <v>2.9</v>
      </c>
      <c r="Q43" s="33">
        <v>0.2</v>
      </c>
      <c r="R43" s="33">
        <v>0.3</v>
      </c>
      <c r="S43" s="33">
        <v>0.1</v>
      </c>
      <c r="T43" s="33">
        <v>1</v>
      </c>
      <c r="U43" s="33">
        <v>0.2</v>
      </c>
      <c r="V43" s="13">
        <v>0.2</v>
      </c>
      <c r="W43" s="13">
        <v>0</v>
      </c>
      <c r="X43" s="13">
        <v>1.6</v>
      </c>
      <c r="Y43" s="5" t="s">
        <v>49</v>
      </c>
    </row>
    <row r="44" spans="1:25" ht="13.5" customHeight="1">
      <c r="A44" s="1" t="s">
        <v>10</v>
      </c>
      <c r="B44" s="12">
        <v>100</v>
      </c>
      <c r="C44" s="13">
        <v>100</v>
      </c>
      <c r="D44" s="13">
        <v>100</v>
      </c>
      <c r="E44" s="13">
        <v>40.8</v>
      </c>
      <c r="F44" s="13">
        <v>38</v>
      </c>
      <c r="G44" s="13">
        <v>43.6</v>
      </c>
      <c r="H44" s="13">
        <v>24.5</v>
      </c>
      <c r="I44" s="13">
        <v>29.3</v>
      </c>
      <c r="J44" s="13">
        <v>19.7</v>
      </c>
      <c r="K44" s="13">
        <v>32.2</v>
      </c>
      <c r="L44" s="13">
        <v>30.9</v>
      </c>
      <c r="M44" s="13">
        <v>33.6</v>
      </c>
      <c r="N44" s="13">
        <v>2.4</v>
      </c>
      <c r="O44" s="13">
        <v>1.8</v>
      </c>
      <c r="P44" s="13">
        <v>3</v>
      </c>
      <c r="Q44" s="33">
        <v>0</v>
      </c>
      <c r="R44" s="33">
        <v>0</v>
      </c>
      <c r="S44" s="33">
        <v>0</v>
      </c>
      <c r="T44" s="33">
        <v>1.1</v>
      </c>
      <c r="U44" s="33">
        <v>0.2</v>
      </c>
      <c r="V44" s="13">
        <v>0.3</v>
      </c>
      <c r="W44" s="13">
        <v>0</v>
      </c>
      <c r="X44" s="13">
        <v>1.7</v>
      </c>
      <c r="Y44" s="5" t="s">
        <v>50</v>
      </c>
    </row>
    <row r="45" spans="1:25" ht="13.5" customHeight="1">
      <c r="A45" s="1" t="s">
        <v>11</v>
      </c>
      <c r="B45" s="12">
        <v>100</v>
      </c>
      <c r="C45" s="13">
        <v>100</v>
      </c>
      <c r="D45" s="13">
        <v>100</v>
      </c>
      <c r="E45" s="13">
        <v>40</v>
      </c>
      <c r="F45" s="13">
        <v>35.6</v>
      </c>
      <c r="G45" s="13">
        <v>44.4</v>
      </c>
      <c r="H45" s="13">
        <v>25.5</v>
      </c>
      <c r="I45" s="13">
        <v>30.9</v>
      </c>
      <c r="J45" s="13">
        <v>20.2</v>
      </c>
      <c r="K45" s="13">
        <v>31.5</v>
      </c>
      <c r="L45" s="13">
        <v>31.4</v>
      </c>
      <c r="M45" s="13">
        <v>31.6</v>
      </c>
      <c r="N45" s="13">
        <v>2.9</v>
      </c>
      <c r="O45" s="13">
        <v>2.1</v>
      </c>
      <c r="P45" s="13">
        <v>3.8</v>
      </c>
      <c r="Q45" s="33">
        <v>0</v>
      </c>
      <c r="R45" s="33">
        <v>0</v>
      </c>
      <c r="S45" s="33">
        <v>0</v>
      </c>
      <c r="T45" s="33">
        <v>1</v>
      </c>
      <c r="U45" s="33">
        <v>0.1</v>
      </c>
      <c r="V45" s="13">
        <v>0.2</v>
      </c>
      <c r="W45" s="13">
        <v>0</v>
      </c>
      <c r="X45" s="13">
        <v>1.6</v>
      </c>
      <c r="Y45" s="5" t="s">
        <v>51</v>
      </c>
    </row>
    <row r="46" spans="1:25" ht="13.5" customHeight="1">
      <c r="A46" s="1" t="s">
        <v>12</v>
      </c>
      <c r="B46" s="12">
        <v>100</v>
      </c>
      <c r="C46" s="13">
        <v>100</v>
      </c>
      <c r="D46" s="13">
        <v>100</v>
      </c>
      <c r="E46" s="13">
        <v>40.8</v>
      </c>
      <c r="F46" s="13">
        <v>36.9</v>
      </c>
      <c r="G46" s="13">
        <v>44.8</v>
      </c>
      <c r="H46" s="13">
        <v>27.5</v>
      </c>
      <c r="I46" s="13">
        <v>32.5</v>
      </c>
      <c r="J46" s="13">
        <v>22.5</v>
      </c>
      <c r="K46" s="13">
        <v>28.4</v>
      </c>
      <c r="L46" s="13">
        <v>28.1</v>
      </c>
      <c r="M46" s="13">
        <v>28.7</v>
      </c>
      <c r="N46" s="13">
        <v>3.2</v>
      </c>
      <c r="O46" s="13">
        <v>2.4</v>
      </c>
      <c r="P46" s="13">
        <v>4</v>
      </c>
      <c r="Q46" s="33">
        <v>0.1</v>
      </c>
      <c r="R46" s="33">
        <v>0.1</v>
      </c>
      <c r="S46" s="33">
        <v>0</v>
      </c>
      <c r="T46" s="33">
        <v>0.8</v>
      </c>
      <c r="U46" s="33">
        <v>0.1</v>
      </c>
      <c r="V46" s="13">
        <v>0.2</v>
      </c>
      <c r="W46" s="13">
        <v>0</v>
      </c>
      <c r="X46" s="13">
        <v>1.3</v>
      </c>
      <c r="Y46" s="5" t="s">
        <v>52</v>
      </c>
    </row>
    <row r="47" spans="1:25" ht="13.5" customHeight="1">
      <c r="A47" s="1" t="s">
        <v>13</v>
      </c>
      <c r="B47" s="12">
        <v>100</v>
      </c>
      <c r="C47" s="13">
        <v>100</v>
      </c>
      <c r="D47" s="13">
        <v>100</v>
      </c>
      <c r="E47" s="13">
        <v>40.3</v>
      </c>
      <c r="F47" s="13">
        <v>35</v>
      </c>
      <c r="G47" s="13">
        <v>45.6</v>
      </c>
      <c r="H47" s="13">
        <v>28.6</v>
      </c>
      <c r="I47" s="13">
        <v>34.4</v>
      </c>
      <c r="J47" s="13">
        <v>22.7</v>
      </c>
      <c r="K47" s="13">
        <v>27.7</v>
      </c>
      <c r="L47" s="13">
        <v>28</v>
      </c>
      <c r="M47" s="13">
        <v>27.5</v>
      </c>
      <c r="N47" s="13">
        <v>3.3</v>
      </c>
      <c r="O47" s="13">
        <v>2.5</v>
      </c>
      <c r="P47" s="13">
        <v>4.1</v>
      </c>
      <c r="Q47" s="33">
        <v>0.1</v>
      </c>
      <c r="R47" s="33">
        <v>0.1</v>
      </c>
      <c r="S47" s="33">
        <v>0</v>
      </c>
      <c r="T47" s="33">
        <v>0.8</v>
      </c>
      <c r="U47" s="33">
        <v>0.1</v>
      </c>
      <c r="V47" s="13">
        <v>0.3</v>
      </c>
      <c r="W47" s="13">
        <v>0</v>
      </c>
      <c r="X47" s="13">
        <v>1.8</v>
      </c>
      <c r="Y47" s="5" t="s">
        <v>53</v>
      </c>
    </row>
    <row r="48" spans="1:25" ht="13.5" customHeight="1">
      <c r="A48" s="1" t="s">
        <v>14</v>
      </c>
      <c r="B48" s="12">
        <v>100</v>
      </c>
      <c r="C48" s="13">
        <v>100</v>
      </c>
      <c r="D48" s="13">
        <v>100</v>
      </c>
      <c r="E48" s="13">
        <v>39.7</v>
      </c>
      <c r="F48" s="13">
        <v>32.9</v>
      </c>
      <c r="G48" s="13">
        <v>46.5</v>
      </c>
      <c r="H48" s="13">
        <v>29.4</v>
      </c>
      <c r="I48" s="13">
        <v>35.4</v>
      </c>
      <c r="J48" s="13">
        <v>23.3</v>
      </c>
      <c r="K48" s="13">
        <v>27.4</v>
      </c>
      <c r="L48" s="13">
        <v>28.2</v>
      </c>
      <c r="M48" s="13">
        <v>26.5</v>
      </c>
      <c r="N48" s="13">
        <v>3.4</v>
      </c>
      <c r="O48" s="13">
        <v>3.3</v>
      </c>
      <c r="P48" s="13">
        <v>3.6</v>
      </c>
      <c r="Q48" s="33">
        <v>0.1</v>
      </c>
      <c r="R48" s="33">
        <v>0.1</v>
      </c>
      <c r="S48" s="33">
        <v>0.1</v>
      </c>
      <c r="T48" s="33">
        <v>1.1</v>
      </c>
      <c r="U48" s="33">
        <v>0.1</v>
      </c>
      <c r="V48" s="13">
        <v>0.2</v>
      </c>
      <c r="W48" s="13">
        <v>0.1</v>
      </c>
      <c r="X48" s="13">
        <v>1.8</v>
      </c>
      <c r="Y48" s="5" t="s">
        <v>54</v>
      </c>
    </row>
    <row r="49" spans="1:25" ht="13.5" customHeight="1">
      <c r="A49" s="1" t="s">
        <v>55</v>
      </c>
      <c r="B49" s="12">
        <v>100</v>
      </c>
      <c r="C49" s="13">
        <v>100</v>
      </c>
      <c r="D49" s="13">
        <v>100</v>
      </c>
      <c r="E49" s="13">
        <v>39</v>
      </c>
      <c r="F49" s="13">
        <v>31.4</v>
      </c>
      <c r="G49" s="13">
        <v>46.7</v>
      </c>
      <c r="H49" s="13">
        <v>30.8</v>
      </c>
      <c r="I49" s="13">
        <v>37.4</v>
      </c>
      <c r="J49" s="13">
        <v>24.1</v>
      </c>
      <c r="K49" s="13">
        <v>26.9</v>
      </c>
      <c r="L49" s="13">
        <v>28.3</v>
      </c>
      <c r="M49" s="13">
        <v>25.5</v>
      </c>
      <c r="N49" s="13">
        <v>3.2</v>
      </c>
      <c r="O49" s="13">
        <v>2.9</v>
      </c>
      <c r="P49" s="13">
        <v>3.6</v>
      </c>
      <c r="Q49" s="33">
        <v>0.1</v>
      </c>
      <c r="R49" s="33">
        <v>0</v>
      </c>
      <c r="S49" s="33">
        <v>0.1</v>
      </c>
      <c r="T49" s="33">
        <v>0.8</v>
      </c>
      <c r="U49" s="33">
        <v>0.1</v>
      </c>
      <c r="V49" s="13">
        <v>0.2</v>
      </c>
      <c r="W49" s="13">
        <v>0</v>
      </c>
      <c r="X49" s="13">
        <v>1.3</v>
      </c>
      <c r="Y49" s="5" t="s">
        <v>15</v>
      </c>
    </row>
    <row r="50" spans="1:25" ht="13.5" customHeight="1">
      <c r="A50" s="1" t="s">
        <v>56</v>
      </c>
      <c r="B50" s="12">
        <v>100</v>
      </c>
      <c r="C50" s="13">
        <v>100</v>
      </c>
      <c r="D50" s="13">
        <v>100</v>
      </c>
      <c r="E50" s="13">
        <v>40.8</v>
      </c>
      <c r="F50" s="13">
        <v>33.4</v>
      </c>
      <c r="G50" s="13">
        <v>48.4</v>
      </c>
      <c r="H50" s="13">
        <v>29.9</v>
      </c>
      <c r="I50" s="13">
        <v>35.8</v>
      </c>
      <c r="J50" s="13">
        <v>24</v>
      </c>
      <c r="K50" s="13">
        <v>26.4</v>
      </c>
      <c r="L50" s="13">
        <v>28.1</v>
      </c>
      <c r="M50" s="13">
        <v>24.7</v>
      </c>
      <c r="N50" s="13">
        <v>2.7</v>
      </c>
      <c r="O50" s="13">
        <v>2.5</v>
      </c>
      <c r="P50" s="13">
        <v>2.9</v>
      </c>
      <c r="Q50" s="33">
        <v>0.1</v>
      </c>
      <c r="R50" s="33">
        <v>0.3</v>
      </c>
      <c r="S50" s="33" t="s">
        <v>73</v>
      </c>
      <c r="T50" s="33">
        <v>0.7</v>
      </c>
      <c r="U50" s="33">
        <v>0.1</v>
      </c>
      <c r="V50" s="13">
        <v>0.1</v>
      </c>
      <c r="W50" s="13">
        <v>0.1</v>
      </c>
      <c r="X50" s="13">
        <v>1.2</v>
      </c>
      <c r="Y50" s="5" t="s">
        <v>16</v>
      </c>
    </row>
    <row r="51" spans="1:25" ht="13.5" customHeight="1">
      <c r="A51" s="1" t="s">
        <v>57</v>
      </c>
      <c r="B51" s="12">
        <v>100</v>
      </c>
      <c r="C51" s="13">
        <v>100</v>
      </c>
      <c r="D51" s="13">
        <v>100</v>
      </c>
      <c r="E51" s="13">
        <v>40.2</v>
      </c>
      <c r="F51" s="13">
        <v>31.1</v>
      </c>
      <c r="G51" s="13">
        <v>49.5</v>
      </c>
      <c r="H51" s="13">
        <v>31.3</v>
      </c>
      <c r="I51" s="13">
        <v>37.7</v>
      </c>
      <c r="J51" s="13">
        <v>24.8</v>
      </c>
      <c r="K51" s="13">
        <v>25.4</v>
      </c>
      <c r="L51" s="13">
        <v>28.1</v>
      </c>
      <c r="M51" s="13">
        <v>22.6</v>
      </c>
      <c r="N51" s="13">
        <v>3.1</v>
      </c>
      <c r="O51" s="13">
        <v>3</v>
      </c>
      <c r="P51" s="13">
        <v>3.2</v>
      </c>
      <c r="Q51" s="33">
        <v>0</v>
      </c>
      <c r="R51" s="33">
        <v>0</v>
      </c>
      <c r="S51" s="33">
        <v>0</v>
      </c>
      <c r="T51" s="33">
        <v>0.8</v>
      </c>
      <c r="U51" s="33">
        <v>0</v>
      </c>
      <c r="V51" s="13">
        <v>0.1</v>
      </c>
      <c r="W51" s="13">
        <v>0.1</v>
      </c>
      <c r="X51" s="13">
        <v>1.5</v>
      </c>
      <c r="Y51" s="5" t="s">
        <v>17</v>
      </c>
    </row>
    <row r="52" spans="1:25" ht="13.5" customHeight="1">
      <c r="A52" s="1" t="s">
        <v>58</v>
      </c>
      <c r="B52" s="12">
        <v>100</v>
      </c>
      <c r="C52" s="13">
        <v>100</v>
      </c>
      <c r="D52" s="13">
        <v>100</v>
      </c>
      <c r="E52" s="13">
        <v>42.4</v>
      </c>
      <c r="F52" s="13">
        <v>33.5</v>
      </c>
      <c r="G52" s="13">
        <v>51.2</v>
      </c>
      <c r="H52" s="13">
        <v>30.5</v>
      </c>
      <c r="I52" s="13">
        <v>36.5</v>
      </c>
      <c r="J52" s="13">
        <v>24.5</v>
      </c>
      <c r="K52" s="13">
        <v>23.5</v>
      </c>
      <c r="L52" s="13">
        <v>26.5</v>
      </c>
      <c r="M52" s="13">
        <v>20.4</v>
      </c>
      <c r="N52" s="13">
        <v>3.6</v>
      </c>
      <c r="O52" s="13">
        <v>3.4</v>
      </c>
      <c r="P52" s="13">
        <v>3.8</v>
      </c>
      <c r="Q52" s="33" t="s">
        <v>73</v>
      </c>
      <c r="R52" s="33" t="s">
        <v>73</v>
      </c>
      <c r="S52" s="33" t="s">
        <v>73</v>
      </c>
      <c r="T52" s="33">
        <v>0.8</v>
      </c>
      <c r="U52" s="33">
        <v>0.1</v>
      </c>
      <c r="V52" s="13">
        <v>0.1</v>
      </c>
      <c r="W52" s="13">
        <v>0.1</v>
      </c>
      <c r="X52" s="13">
        <v>1.5</v>
      </c>
      <c r="Y52" s="5" t="s">
        <v>18</v>
      </c>
    </row>
    <row r="53" spans="1:25" ht="13.5" customHeight="1">
      <c r="A53" s="1" t="s">
        <v>59</v>
      </c>
      <c r="B53" s="12">
        <v>100</v>
      </c>
      <c r="C53" s="13">
        <v>100</v>
      </c>
      <c r="D53" s="13">
        <v>100</v>
      </c>
      <c r="E53" s="13">
        <v>44.3</v>
      </c>
      <c r="F53" s="13">
        <v>34.9</v>
      </c>
      <c r="G53" s="13">
        <v>53.8</v>
      </c>
      <c r="H53" s="13">
        <v>30.7</v>
      </c>
      <c r="I53" s="13">
        <v>36.4</v>
      </c>
      <c r="J53" s="13">
        <v>24.8</v>
      </c>
      <c r="K53" s="13">
        <v>20.5</v>
      </c>
      <c r="L53" s="13">
        <v>24.4</v>
      </c>
      <c r="M53" s="13">
        <v>16.6</v>
      </c>
      <c r="N53" s="13">
        <v>4.4</v>
      </c>
      <c r="O53" s="13">
        <v>4.1</v>
      </c>
      <c r="P53" s="13">
        <v>4.7</v>
      </c>
      <c r="Q53" s="33">
        <v>0</v>
      </c>
      <c r="R53" s="33">
        <v>0.1</v>
      </c>
      <c r="S53" s="33">
        <v>0</v>
      </c>
      <c r="T53" s="33">
        <v>1</v>
      </c>
      <c r="U53" s="33">
        <v>0.1</v>
      </c>
      <c r="V53" s="13">
        <v>0.1</v>
      </c>
      <c r="W53" s="13">
        <v>0.1</v>
      </c>
      <c r="X53" s="13">
        <v>1.7</v>
      </c>
      <c r="Y53" s="5" t="s">
        <v>19</v>
      </c>
    </row>
    <row r="54" spans="1:25" ht="13.5" customHeight="1">
      <c r="A54" s="1" t="s">
        <v>60</v>
      </c>
      <c r="B54" s="12">
        <v>100</v>
      </c>
      <c r="C54" s="13">
        <v>100</v>
      </c>
      <c r="D54" s="13">
        <v>100</v>
      </c>
      <c r="E54" s="13">
        <v>46.5</v>
      </c>
      <c r="F54" s="13">
        <v>37.8</v>
      </c>
      <c r="G54" s="13">
        <v>55.1</v>
      </c>
      <c r="H54" s="13">
        <v>30.1</v>
      </c>
      <c r="I54" s="13">
        <v>35.1</v>
      </c>
      <c r="J54" s="13">
        <v>25.2</v>
      </c>
      <c r="K54" s="13">
        <v>18</v>
      </c>
      <c r="L54" s="13">
        <v>22.5</v>
      </c>
      <c r="M54" s="13">
        <v>13.5</v>
      </c>
      <c r="N54" s="13">
        <v>5.3</v>
      </c>
      <c r="O54" s="13">
        <v>4.6</v>
      </c>
      <c r="P54" s="13">
        <v>6.1</v>
      </c>
      <c r="Q54" s="33">
        <v>0</v>
      </c>
      <c r="R54" s="33">
        <v>0</v>
      </c>
      <c r="S54" s="33">
        <v>0</v>
      </c>
      <c r="T54" s="33">
        <v>1.1</v>
      </c>
      <c r="U54" s="33">
        <v>0.1</v>
      </c>
      <c r="V54" s="13">
        <v>0.1</v>
      </c>
      <c r="W54" s="13">
        <v>0.1</v>
      </c>
      <c r="X54" s="13">
        <v>1.9</v>
      </c>
      <c r="Y54" s="5" t="s">
        <v>20</v>
      </c>
    </row>
    <row r="55" spans="1:25" ht="13.5" customHeight="1">
      <c r="A55" s="1" t="s">
        <v>61</v>
      </c>
      <c r="B55" s="12">
        <v>100</v>
      </c>
      <c r="C55" s="13">
        <v>100</v>
      </c>
      <c r="D55" s="13">
        <v>100</v>
      </c>
      <c r="E55" s="13">
        <v>47.5</v>
      </c>
      <c r="F55" s="13">
        <v>40.1</v>
      </c>
      <c r="G55" s="13">
        <v>54.8</v>
      </c>
      <c r="H55" s="13">
        <v>29.7</v>
      </c>
      <c r="I55" s="13">
        <v>34</v>
      </c>
      <c r="J55" s="13">
        <v>25.5</v>
      </c>
      <c r="K55" s="13">
        <v>17.2</v>
      </c>
      <c r="L55" s="13">
        <v>20.9</v>
      </c>
      <c r="M55" s="13">
        <v>13.6</v>
      </c>
      <c r="N55" s="13">
        <v>5.5</v>
      </c>
      <c r="O55" s="13">
        <v>5</v>
      </c>
      <c r="P55" s="13">
        <v>6</v>
      </c>
      <c r="Q55" s="33">
        <v>0.1</v>
      </c>
      <c r="R55" s="33">
        <v>0</v>
      </c>
      <c r="S55" s="33">
        <v>0.1</v>
      </c>
      <c r="T55" s="33">
        <v>0.9</v>
      </c>
      <c r="U55" s="33">
        <v>0</v>
      </c>
      <c r="V55" s="13">
        <v>0.1</v>
      </c>
      <c r="W55" s="13">
        <v>0.1</v>
      </c>
      <c r="X55" s="13">
        <v>1.6</v>
      </c>
      <c r="Y55" s="5" t="s">
        <v>21</v>
      </c>
    </row>
    <row r="56" spans="1:25" ht="13.5" customHeight="1">
      <c r="A56" s="1" t="s">
        <v>62</v>
      </c>
      <c r="B56" s="12">
        <v>100</v>
      </c>
      <c r="C56" s="13">
        <v>100</v>
      </c>
      <c r="D56" s="13">
        <v>100</v>
      </c>
      <c r="E56" s="13">
        <v>49.5</v>
      </c>
      <c r="F56" s="13">
        <v>44.2</v>
      </c>
      <c r="G56" s="13">
        <v>54.9</v>
      </c>
      <c r="H56" s="13">
        <v>27.6</v>
      </c>
      <c r="I56" s="13">
        <v>30.2</v>
      </c>
      <c r="J56" s="13">
        <v>24.9</v>
      </c>
      <c r="K56" s="13">
        <v>17</v>
      </c>
      <c r="L56" s="13">
        <v>20.5</v>
      </c>
      <c r="M56" s="13">
        <v>13.5</v>
      </c>
      <c r="N56" s="13">
        <v>5.8</v>
      </c>
      <c r="O56" s="13">
        <v>5</v>
      </c>
      <c r="P56" s="13">
        <v>6.6</v>
      </c>
      <c r="Q56" s="33">
        <v>0</v>
      </c>
      <c r="R56" s="33">
        <v>0</v>
      </c>
      <c r="S56" s="33">
        <v>0</v>
      </c>
      <c r="T56" s="33">
        <v>1</v>
      </c>
      <c r="U56" s="33">
        <v>0</v>
      </c>
      <c r="V56" s="13">
        <v>0</v>
      </c>
      <c r="W56" s="13">
        <v>0.1</v>
      </c>
      <c r="X56" s="13">
        <v>1.7</v>
      </c>
      <c r="Y56" s="5" t="s">
        <v>63</v>
      </c>
    </row>
    <row r="57" spans="1:25" ht="13.5" customHeight="1">
      <c r="A57" s="16" t="s">
        <v>66</v>
      </c>
      <c r="B57" s="12">
        <v>100</v>
      </c>
      <c r="C57" s="17">
        <v>100</v>
      </c>
      <c r="D57" s="17">
        <v>100</v>
      </c>
      <c r="E57" s="17">
        <v>52.4</v>
      </c>
      <c r="F57" s="17">
        <v>47.9</v>
      </c>
      <c r="G57" s="17">
        <v>56.9</v>
      </c>
      <c r="H57" s="17">
        <v>25.2</v>
      </c>
      <c r="I57" s="17">
        <v>26.7</v>
      </c>
      <c r="J57" s="17">
        <v>23.7</v>
      </c>
      <c r="K57" s="17">
        <v>16.3</v>
      </c>
      <c r="L57" s="17">
        <v>19.8</v>
      </c>
      <c r="M57" s="17">
        <v>12.8</v>
      </c>
      <c r="N57" s="17">
        <v>6.1</v>
      </c>
      <c r="O57" s="17">
        <v>5.6</v>
      </c>
      <c r="P57" s="17">
        <v>6.6</v>
      </c>
      <c r="Q57" s="34">
        <v>0</v>
      </c>
      <c r="R57" s="34">
        <v>0</v>
      </c>
      <c r="S57" s="34" t="s">
        <v>73</v>
      </c>
      <c r="T57" s="34">
        <v>0.8</v>
      </c>
      <c r="U57" s="34">
        <v>0</v>
      </c>
      <c r="V57" s="17">
        <v>0.1</v>
      </c>
      <c r="W57" s="17">
        <v>0.1</v>
      </c>
      <c r="X57" s="17">
        <v>1.4</v>
      </c>
      <c r="Y57" s="18" t="s">
        <v>68</v>
      </c>
    </row>
    <row r="58" spans="1:25" ht="13.5" customHeight="1">
      <c r="A58" s="19" t="s">
        <v>67</v>
      </c>
      <c r="B58" s="12">
        <v>100</v>
      </c>
      <c r="C58" s="17">
        <v>100</v>
      </c>
      <c r="D58" s="17">
        <v>100</v>
      </c>
      <c r="E58" s="17">
        <v>51.8</v>
      </c>
      <c r="F58" s="17">
        <v>49.5</v>
      </c>
      <c r="G58" s="17">
        <v>54.1</v>
      </c>
      <c r="H58" s="17">
        <v>25.6</v>
      </c>
      <c r="I58" s="17">
        <v>26.1</v>
      </c>
      <c r="J58" s="17">
        <v>25.1</v>
      </c>
      <c r="K58" s="17">
        <v>14.4</v>
      </c>
      <c r="L58" s="17">
        <v>17.3</v>
      </c>
      <c r="M58" s="17">
        <v>11.5</v>
      </c>
      <c r="N58" s="17">
        <v>8.2</v>
      </c>
      <c r="O58" s="17">
        <v>7.1</v>
      </c>
      <c r="P58" s="17">
        <v>9.4</v>
      </c>
      <c r="Q58" s="34">
        <v>0</v>
      </c>
      <c r="R58" s="34">
        <v>0</v>
      </c>
      <c r="S58" s="34" t="s">
        <v>73</v>
      </c>
      <c r="T58" s="34">
        <v>0.9</v>
      </c>
      <c r="U58" s="34">
        <v>0</v>
      </c>
      <c r="V58" s="17">
        <v>0.1</v>
      </c>
      <c r="W58" s="17">
        <v>0.2</v>
      </c>
      <c r="X58" s="17">
        <v>1.5</v>
      </c>
      <c r="Y58" s="18" t="s">
        <v>69</v>
      </c>
    </row>
    <row r="59" spans="1:25" ht="13.5" customHeight="1">
      <c r="A59" s="19" t="s">
        <v>74</v>
      </c>
      <c r="B59" s="12">
        <v>100</v>
      </c>
      <c r="C59" s="17">
        <v>100</v>
      </c>
      <c r="D59" s="17">
        <v>100</v>
      </c>
      <c r="E59" s="17">
        <v>52.3</v>
      </c>
      <c r="F59" s="17">
        <v>51.5</v>
      </c>
      <c r="G59" s="17">
        <v>53.1</v>
      </c>
      <c r="H59" s="17">
        <v>26</v>
      </c>
      <c r="I59" s="17">
        <v>25.6</v>
      </c>
      <c r="J59" s="17">
        <v>26.3</v>
      </c>
      <c r="K59" s="17">
        <v>13.8</v>
      </c>
      <c r="L59" s="17">
        <v>16.5</v>
      </c>
      <c r="M59" s="17">
        <v>11.1</v>
      </c>
      <c r="N59" s="17">
        <v>7.9</v>
      </c>
      <c r="O59" s="17">
        <v>6.4</v>
      </c>
      <c r="P59" s="17">
        <v>9.4</v>
      </c>
      <c r="Q59" s="34">
        <v>0</v>
      </c>
      <c r="R59" s="34">
        <v>0</v>
      </c>
      <c r="S59" s="34" t="s">
        <v>73</v>
      </c>
      <c r="T59" s="34">
        <v>0.8</v>
      </c>
      <c r="U59" s="34">
        <v>0</v>
      </c>
      <c r="V59" s="17">
        <v>0</v>
      </c>
      <c r="W59" s="17">
        <v>0.2</v>
      </c>
      <c r="X59" s="17">
        <v>1.4</v>
      </c>
      <c r="Y59" s="18" t="s">
        <v>76</v>
      </c>
    </row>
    <row r="60" spans="1:25" ht="13.5" customHeight="1">
      <c r="A60" s="25" t="s">
        <v>75</v>
      </c>
      <c r="B60" s="26">
        <v>100</v>
      </c>
      <c r="C60" s="27">
        <v>100</v>
      </c>
      <c r="D60" s="27">
        <v>100</v>
      </c>
      <c r="E60" s="27">
        <v>52.2</v>
      </c>
      <c r="F60" s="27">
        <v>51.3</v>
      </c>
      <c r="G60" s="27">
        <v>53.1</v>
      </c>
      <c r="H60" s="27">
        <v>26.7</v>
      </c>
      <c r="I60" s="27">
        <v>26.3</v>
      </c>
      <c r="J60" s="27">
        <v>27.1</v>
      </c>
      <c r="K60" s="27">
        <v>12.7</v>
      </c>
      <c r="L60" s="27">
        <v>15.7</v>
      </c>
      <c r="M60" s="27">
        <v>9.7</v>
      </c>
      <c r="N60" s="27">
        <v>8.3</v>
      </c>
      <c r="O60" s="27">
        <v>6.6</v>
      </c>
      <c r="P60" s="27">
        <v>10</v>
      </c>
      <c r="Q60" s="35">
        <v>0</v>
      </c>
      <c r="R60" s="35">
        <v>0</v>
      </c>
      <c r="S60" s="35">
        <v>0</v>
      </c>
      <c r="T60" s="35">
        <v>0.8</v>
      </c>
      <c r="U60" s="35">
        <v>0</v>
      </c>
      <c r="V60" s="27">
        <v>0</v>
      </c>
      <c r="W60" s="27">
        <v>0.1</v>
      </c>
      <c r="X60" s="28">
        <v>1.4</v>
      </c>
      <c r="Y60" s="18" t="s">
        <v>77</v>
      </c>
    </row>
    <row r="61" spans="1:25" ht="13.5" customHeight="1">
      <c r="A61" s="25" t="s">
        <v>81</v>
      </c>
      <c r="B61" s="26">
        <v>100</v>
      </c>
      <c r="C61" s="27">
        <v>100</v>
      </c>
      <c r="D61" s="27">
        <v>100</v>
      </c>
      <c r="E61" s="27">
        <v>51.8</v>
      </c>
      <c r="F61" s="27">
        <v>50.9</v>
      </c>
      <c r="G61" s="27">
        <v>52.7</v>
      </c>
      <c r="H61" s="27">
        <v>27.6</v>
      </c>
      <c r="I61" s="27">
        <v>26.7</v>
      </c>
      <c r="J61" s="27">
        <v>28.4</v>
      </c>
      <c r="K61" s="27">
        <v>12.5</v>
      </c>
      <c r="L61" s="27">
        <v>15.6</v>
      </c>
      <c r="M61" s="27">
        <v>9.3</v>
      </c>
      <c r="N61" s="27">
        <v>8.2</v>
      </c>
      <c r="O61" s="27">
        <v>6.8</v>
      </c>
      <c r="P61" s="27">
        <v>9.6</v>
      </c>
      <c r="Q61" s="35">
        <v>0</v>
      </c>
      <c r="R61" s="35">
        <v>0</v>
      </c>
      <c r="S61" s="35" t="s">
        <v>73</v>
      </c>
      <c r="T61" s="35">
        <v>0.6</v>
      </c>
      <c r="U61" s="35">
        <v>0</v>
      </c>
      <c r="V61" s="27">
        <v>0</v>
      </c>
      <c r="W61" s="27">
        <v>0.1</v>
      </c>
      <c r="X61" s="28">
        <v>1</v>
      </c>
      <c r="Y61" s="18" t="s">
        <v>82</v>
      </c>
    </row>
    <row r="62" spans="1:25" ht="13.5" customHeight="1" thickBot="1">
      <c r="A62" s="20" t="s">
        <v>84</v>
      </c>
      <c r="B62" s="21">
        <v>100</v>
      </c>
      <c r="C62" s="22">
        <v>100</v>
      </c>
      <c r="D62" s="22">
        <v>100</v>
      </c>
      <c r="E62" s="22">
        <v>51.1</v>
      </c>
      <c r="F62" s="22">
        <v>49.9</v>
      </c>
      <c r="G62" s="22">
        <v>52.3</v>
      </c>
      <c r="H62" s="22">
        <v>28.9</v>
      </c>
      <c r="I62" s="22">
        <v>28</v>
      </c>
      <c r="J62" s="22">
        <v>29.7</v>
      </c>
      <c r="K62" s="22">
        <v>12.1</v>
      </c>
      <c r="L62" s="22">
        <v>14.9</v>
      </c>
      <c r="M62" s="22">
        <v>9.3</v>
      </c>
      <c r="N62" s="22">
        <v>7.9</v>
      </c>
      <c r="O62" s="22">
        <v>7.1</v>
      </c>
      <c r="P62" s="22">
        <v>8.7</v>
      </c>
      <c r="Q62" s="36">
        <v>0</v>
      </c>
      <c r="R62" s="36">
        <v>0</v>
      </c>
      <c r="S62" s="36" t="s">
        <v>73</v>
      </c>
      <c r="T62" s="36">
        <v>0.5</v>
      </c>
      <c r="U62" s="36" t="s">
        <v>73</v>
      </c>
      <c r="V62" s="22">
        <v>0</v>
      </c>
      <c r="W62" s="22">
        <v>0.1</v>
      </c>
      <c r="X62" s="23">
        <v>0.9</v>
      </c>
      <c r="Y62" s="24" t="s">
        <v>85</v>
      </c>
    </row>
    <row r="63" ht="13.5" customHeight="1" thickTop="1"/>
    <row r="64" ht="13.5" customHeight="1">
      <c r="A64" s="1" t="s">
        <v>83</v>
      </c>
    </row>
  </sheetData>
  <mergeCells count="2">
    <mergeCell ref="A1:G1"/>
    <mergeCell ref="N5:P5"/>
  </mergeCells>
  <printOptions/>
  <pageMargins left="0.75" right="0.51" top="0.51" bottom="0.51" header="0.512" footer="0.512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広島県</cp:lastModifiedBy>
  <cp:lastPrinted>2003-02-10T01:57:36Z</cp:lastPrinted>
  <dcterms:created xsi:type="dcterms:W3CDTF">1999-06-15T09:16:54Z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