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参考表11" sheetId="1" r:id="rId1"/>
  </sheets>
  <definedNames>
    <definedName name="_xlnm.Print_Area" localSheetId="0">'参考表11'!$A$1:$X$34</definedName>
  </definedNames>
  <calcPr fullCalcOnLoad="1"/>
</workbook>
</file>

<file path=xl/sharedStrings.xml><?xml version="1.0" encoding="utf-8"?>
<sst xmlns="http://schemas.openxmlformats.org/spreadsheetml/2006/main" count="169" uniqueCount="79">
  <si>
    <t>産業中分類</t>
  </si>
  <si>
    <t>昭和55年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</si>
  <si>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</si>
  <si>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</si>
  <si>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</si>
  <si>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</si>
  <si>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</si>
  <si>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</si>
  <si>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</si>
  <si>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</si>
  <si>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</si>
  <si>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</si>
  <si>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</si>
  <si>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</si>
  <si>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</si>
  <si>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</si>
  <si>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構成比</t>
  </si>
  <si>
    <t xml:space="preserve">(1980年） </t>
  </si>
  <si>
    <t xml:space="preserve">(1991年） </t>
  </si>
  <si>
    <t xml:space="preserve">(1992年） </t>
  </si>
  <si>
    <t xml:space="preserve">(1993年） </t>
  </si>
  <si>
    <t xml:space="preserve">(1994年） </t>
  </si>
  <si>
    <t xml:space="preserve">(1995年） </t>
  </si>
  <si>
    <t xml:space="preserve">(1996年） </t>
  </si>
  <si>
    <t xml:space="preserve">(1997年） </t>
  </si>
  <si>
    <t xml:space="preserve">(1998年） </t>
  </si>
  <si>
    <t xml:space="preserve">(1999年） </t>
  </si>
  <si>
    <t xml:space="preserve">(2000年） </t>
  </si>
  <si>
    <t xml:space="preserve">(2001年） </t>
  </si>
  <si>
    <t xml:space="preserve">(2002年） </t>
  </si>
  <si>
    <t xml:space="preserve">(2003年） </t>
  </si>
  <si>
    <t>(2004年）</t>
  </si>
  <si>
    <t>総　数</t>
  </si>
  <si>
    <t>食料品</t>
  </si>
  <si>
    <t>－</t>
  </si>
  <si>
    <t>木材・木製品</t>
  </si>
  <si>
    <t>家具・装備品</t>
  </si>
  <si>
    <t>プラスチック</t>
  </si>
  <si>
    <t>窯業・土石</t>
  </si>
  <si>
    <t>非鉄金属</t>
  </si>
  <si>
    <t>一般機械</t>
  </si>
  <si>
    <t>電気機械</t>
  </si>
  <si>
    <t>情報通信機械</t>
  </si>
  <si>
    <t>電子・デバイス</t>
  </si>
  <si>
    <t>精密機械</t>
  </si>
  <si>
    <t>その他</t>
  </si>
  <si>
    <t>（単位：百万円，％）</t>
  </si>
  <si>
    <t>参考表11　産業中分類別の製造品出荷額等の推移</t>
  </si>
  <si>
    <t>平成17年</t>
  </si>
  <si>
    <t>(2005年）</t>
  </si>
  <si>
    <t>飲料・飼料等</t>
  </si>
  <si>
    <t>繊維</t>
  </si>
  <si>
    <t>衣服・他繊維</t>
  </si>
  <si>
    <t>パルプ・紙等</t>
  </si>
  <si>
    <t>印刷・同関連</t>
  </si>
  <si>
    <t>化学</t>
  </si>
  <si>
    <t>石油・石炭</t>
  </si>
  <si>
    <t>なめし革</t>
  </si>
  <si>
    <t>鉄鋼</t>
  </si>
  <si>
    <t>輸送機械</t>
  </si>
  <si>
    <t>平成18年</t>
  </si>
  <si>
    <t>(2006年）</t>
  </si>
  <si>
    <t>平成20年</t>
  </si>
  <si>
    <t>(2008年）</t>
  </si>
  <si>
    <t>ゴム製品</t>
  </si>
  <si>
    <t>金属製品</t>
  </si>
  <si>
    <t>はん用機械</t>
  </si>
  <si>
    <t>生産用機械</t>
  </si>
  <si>
    <t>業務用機械</t>
  </si>
  <si>
    <t>平成19年</t>
  </si>
  <si>
    <t>(2007年）</t>
  </si>
  <si>
    <t>平成21年</t>
  </si>
  <si>
    <t>(2009年）</t>
  </si>
  <si>
    <t>（従業者4人以上の事業所）</t>
  </si>
  <si>
    <t>前年比</t>
  </si>
  <si>
    <t>-</t>
  </si>
  <si>
    <t>経済産業省「工業統計表」，平成21年は広島県「工業統計調査結果報告」</t>
  </si>
  <si>
    <t>平成22年</t>
  </si>
  <si>
    <t>(2010年）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</si>
</sst>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 ;[Red]\-#,##0\ "/>
    <numFmt numFmtId="179" formatCode="#,##0.0;[Red]\-#,##0.0"/>
    <numFmt numFmtId="180" formatCode="0;&quot;△ &quot;0"/>
    <numFmt numFmtId="181" formatCode="#\ ###\ ##0;\-#\ ###\ ##0"/>
    <numFmt numFmtId="182" formatCode="#\ ###\ ##0;&quot;△&quot;#\ ###\ ##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%"/>
    <numFmt numFmtId="189" formatCode="0_);[Red]\(0\)"/>
    <numFmt numFmtId="190" formatCode="0.0_);[Red]\(0.0\)"/>
    <numFmt numFmtId="191" formatCode="0.00_);[Red]\(0.00\)"/>
    <numFmt numFmtId="192" formatCode="0.00;&quot;△ &quot;0.00"/>
    <numFmt numFmtId="193" formatCode="0.0;&quot;△ &quot;0.0"/>
    <numFmt numFmtId="194" formatCode="#,##0.0;&quot;△ &quot;#,##0.0"/>
    <numFmt numFmtId="195" formatCode="#,##0.0_ ;[Red]\-#,##0.0\ "/>
    <numFmt numFmtId="196" formatCode="0.0_ "/>
    <numFmt numFmtId="197" formatCode="0.00_ "/>
    <numFmt numFmtId="198" formatCode="0_ "/>
    <numFmt numFmtId="199" formatCode="#\ ###\ ##0.0;&quot;△&quot;#\ ###\ ##0.0"/>
  </numFmts>
  <fonts count="38"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2" fillId="0" borderId="12" xfId="48" applyFont="1" applyBorder="1" applyAlignment="1">
      <alignment/>
    </xf>
    <xf numFmtId="38" fontId="2" fillId="0" borderId="13" xfId="48" applyFont="1" applyBorder="1" applyAlignment="1">
      <alignment/>
    </xf>
    <xf numFmtId="0" fontId="2" fillId="0" borderId="14" xfId="0" applyFont="1" applyFill="1" applyBorder="1" applyAlignment="1">
      <alignment horizontal="left"/>
    </xf>
    <xf numFmtId="38" fontId="2" fillId="0" borderId="15" xfId="48" applyFont="1" applyBorder="1" applyAlignment="1">
      <alignment/>
    </xf>
    <xf numFmtId="38" fontId="2" fillId="0" borderId="16" xfId="48" applyFont="1" applyBorder="1" applyAlignment="1">
      <alignment/>
    </xf>
    <xf numFmtId="38" fontId="2" fillId="0" borderId="15" xfId="48" applyFont="1" applyBorder="1" applyAlignment="1">
      <alignment horizontal="right"/>
    </xf>
    <xf numFmtId="38" fontId="2" fillId="0" borderId="16" xfId="48" applyFont="1" applyBorder="1" applyAlignment="1">
      <alignment horizontal="right"/>
    </xf>
    <xf numFmtId="38" fontId="2" fillId="0" borderId="17" xfId="48" applyFont="1" applyBorder="1" applyAlignment="1">
      <alignment/>
    </xf>
    <xf numFmtId="38" fontId="2" fillId="0" borderId="18" xfId="48" applyFont="1" applyBorder="1" applyAlignment="1">
      <alignment/>
    </xf>
    <xf numFmtId="38" fontId="3" fillId="0" borderId="0" xfId="0" applyNumberFormat="1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38" fontId="3" fillId="0" borderId="0" xfId="0" applyNumberFormat="1" applyFont="1" applyFill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shrinkToFit="1"/>
    </xf>
    <xf numFmtId="0" fontId="2" fillId="0" borderId="14" xfId="0" applyFont="1" applyFill="1" applyBorder="1" applyAlignment="1">
      <alignment horizontal="left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8" fontId="2" fillId="0" borderId="16" xfId="48" applyFont="1" applyFill="1" applyBorder="1" applyAlignment="1">
      <alignment/>
    </xf>
    <xf numFmtId="38" fontId="2" fillId="0" borderId="25" xfId="48" applyFont="1" applyFill="1" applyBorder="1" applyAlignment="1">
      <alignment horizontal="right"/>
    </xf>
    <xf numFmtId="38" fontId="2" fillId="0" borderId="26" xfId="48" applyFont="1" applyFill="1" applyBorder="1" applyAlignment="1">
      <alignment/>
    </xf>
    <xf numFmtId="38" fontId="2" fillId="0" borderId="16" xfId="48" applyFont="1" applyFill="1" applyBorder="1" applyAlignment="1">
      <alignment horizontal="right"/>
    </xf>
    <xf numFmtId="38" fontId="2" fillId="0" borderId="27" xfId="48" applyFont="1" applyFill="1" applyBorder="1" applyAlignment="1">
      <alignment/>
    </xf>
    <xf numFmtId="38" fontId="2" fillId="0" borderId="28" xfId="48" applyFont="1" applyFill="1" applyBorder="1" applyAlignment="1">
      <alignment/>
    </xf>
    <xf numFmtId="38" fontId="2" fillId="0" borderId="0" xfId="48" applyFont="1" applyFill="1" applyBorder="1" applyAlignment="1">
      <alignment/>
    </xf>
    <xf numFmtId="38" fontId="2" fillId="0" borderId="28" xfId="48" applyFont="1" applyFill="1" applyBorder="1" applyAlignment="1">
      <alignment horizontal="right"/>
    </xf>
    <xf numFmtId="38" fontId="2" fillId="0" borderId="29" xfId="48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33" borderId="2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194" fontId="2" fillId="0" borderId="32" xfId="0" applyNumberFormat="1" applyFont="1" applyBorder="1" applyAlignment="1">
      <alignment/>
    </xf>
    <xf numFmtId="194" fontId="2" fillId="0" borderId="32" xfId="0" applyNumberFormat="1" applyFont="1" applyBorder="1" applyAlignment="1">
      <alignment horizontal="right"/>
    </xf>
    <xf numFmtId="194" fontId="2" fillId="0" borderId="33" xfId="0" applyNumberFormat="1" applyFont="1" applyBorder="1" applyAlignment="1">
      <alignment/>
    </xf>
    <xf numFmtId="194" fontId="2" fillId="0" borderId="34" xfId="0" applyNumberFormat="1" applyFont="1" applyBorder="1" applyAlignment="1">
      <alignment/>
    </xf>
    <xf numFmtId="38" fontId="2" fillId="0" borderId="35" xfId="48" applyFont="1" applyFill="1" applyBorder="1" applyAlignment="1">
      <alignment/>
    </xf>
    <xf numFmtId="179" fontId="2" fillId="0" borderId="36" xfId="48" applyNumberFormat="1" applyFont="1" applyFill="1" applyBorder="1" applyAlignment="1">
      <alignment/>
    </xf>
    <xf numFmtId="179" fontId="2" fillId="0" borderId="25" xfId="48" applyNumberFormat="1" applyFont="1" applyFill="1" applyBorder="1" applyAlignment="1">
      <alignment/>
    </xf>
    <xf numFmtId="179" fontId="2" fillId="0" borderId="31" xfId="48" applyNumberFormat="1" applyFont="1" applyFill="1" applyBorder="1" applyAlignment="1">
      <alignment/>
    </xf>
    <xf numFmtId="38" fontId="2" fillId="0" borderId="18" xfId="48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2" fillId="33" borderId="33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abSelected="1" zoomScale="95" zoomScaleNormal="95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2.625" style="20" customWidth="1"/>
    <col min="2" max="2" width="9.50390625" style="2" hidden="1" customWidth="1"/>
    <col min="3" max="5" width="9.875" style="2" hidden="1" customWidth="1"/>
    <col min="6" max="19" width="9.875" style="2" customWidth="1"/>
    <col min="20" max="22" width="9.875" style="20" customWidth="1"/>
    <col min="23" max="23" width="7.625" style="20" customWidth="1"/>
    <col min="24" max="24" width="7.625" style="2" customWidth="1"/>
    <col min="25" max="16384" width="9.00390625" style="2" customWidth="1"/>
  </cols>
  <sheetData>
    <row r="1" spans="1:23" ht="12.75" customHeight="1">
      <c r="A1" s="21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1"/>
      <c r="U1" s="21"/>
      <c r="V1" s="21"/>
      <c r="W1" s="21"/>
    </row>
    <row r="2" spans="1:24" ht="12.75" customHeight="1">
      <c r="A2" s="21" t="s">
        <v>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1"/>
      <c r="U2" s="21"/>
      <c r="V2" s="21"/>
      <c r="X2" s="37" t="s">
        <v>73</v>
      </c>
    </row>
    <row r="3" spans="1:24" ht="12.75" customHeight="1">
      <c r="A3" s="53" t="s">
        <v>0</v>
      </c>
      <c r="B3" s="15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16" t="s">
        <v>13</v>
      </c>
      <c r="O3" s="16" t="s">
        <v>14</v>
      </c>
      <c r="P3" s="16" t="s">
        <v>15</v>
      </c>
      <c r="Q3" s="16" t="s">
        <v>48</v>
      </c>
      <c r="R3" s="16" t="s">
        <v>60</v>
      </c>
      <c r="S3" s="3" t="s">
        <v>69</v>
      </c>
      <c r="T3" s="26" t="s">
        <v>62</v>
      </c>
      <c r="U3" s="26" t="s">
        <v>71</v>
      </c>
      <c r="V3" s="38" t="s">
        <v>77</v>
      </c>
      <c r="W3" s="40"/>
      <c r="X3" s="51"/>
    </row>
    <row r="4" spans="1:24" ht="12.75" customHeight="1">
      <c r="A4" s="54"/>
      <c r="B4" s="18" t="s">
        <v>17</v>
      </c>
      <c r="C4" s="19" t="s">
        <v>18</v>
      </c>
      <c r="D4" s="19" t="s">
        <v>19</v>
      </c>
      <c r="E4" s="19" t="s">
        <v>20</v>
      </c>
      <c r="F4" s="19" t="s">
        <v>21</v>
      </c>
      <c r="G4" s="19" t="s">
        <v>22</v>
      </c>
      <c r="H4" s="19" t="s">
        <v>23</v>
      </c>
      <c r="I4" s="19" t="s">
        <v>24</v>
      </c>
      <c r="J4" s="19" t="s">
        <v>25</v>
      </c>
      <c r="K4" s="19" t="s">
        <v>26</v>
      </c>
      <c r="L4" s="19" t="s">
        <v>27</v>
      </c>
      <c r="M4" s="19" t="s">
        <v>28</v>
      </c>
      <c r="N4" s="19" t="s">
        <v>29</v>
      </c>
      <c r="O4" s="19" t="s">
        <v>30</v>
      </c>
      <c r="P4" s="19" t="s">
        <v>31</v>
      </c>
      <c r="Q4" s="19" t="s">
        <v>49</v>
      </c>
      <c r="R4" s="19" t="s">
        <v>61</v>
      </c>
      <c r="S4" s="4" t="s">
        <v>70</v>
      </c>
      <c r="T4" s="27" t="s">
        <v>63</v>
      </c>
      <c r="U4" s="27" t="s">
        <v>72</v>
      </c>
      <c r="V4" s="39" t="s">
        <v>78</v>
      </c>
      <c r="W4" s="41" t="s">
        <v>16</v>
      </c>
      <c r="X4" s="52" t="s">
        <v>74</v>
      </c>
    </row>
    <row r="5" spans="1:24" ht="12.75" customHeight="1">
      <c r="A5" s="23" t="s">
        <v>32</v>
      </c>
      <c r="B5" s="5">
        <v>6005488</v>
      </c>
      <c r="C5" s="6">
        <v>9433775</v>
      </c>
      <c r="D5" s="6">
        <v>9045625</v>
      </c>
      <c r="E5" s="6">
        <v>8332643</v>
      </c>
      <c r="F5" s="6">
        <v>7982659</v>
      </c>
      <c r="G5" s="6">
        <v>7716248</v>
      </c>
      <c r="H5" s="6">
        <v>7843827</v>
      </c>
      <c r="I5" s="6">
        <v>7782565</v>
      </c>
      <c r="J5" s="6">
        <v>7413585</v>
      </c>
      <c r="K5" s="6">
        <v>6868598</v>
      </c>
      <c r="L5" s="6">
        <v>7217674</v>
      </c>
      <c r="M5" s="6">
        <v>6797664</v>
      </c>
      <c r="N5" s="6">
        <v>6556297</v>
      </c>
      <c r="O5" s="6">
        <v>6973107</v>
      </c>
      <c r="P5" s="6">
        <v>7415298</v>
      </c>
      <c r="Q5" s="6">
        <v>7786581.57</v>
      </c>
      <c r="R5" s="6">
        <v>8578639.26</v>
      </c>
      <c r="S5" s="6">
        <v>10158570.59</v>
      </c>
      <c r="T5" s="32">
        <v>10293547</v>
      </c>
      <c r="U5" s="46">
        <v>7917797.3</v>
      </c>
      <c r="V5" s="46">
        <v>8732481.790000001</v>
      </c>
      <c r="W5" s="47">
        <f>V5/$V$5*100</f>
        <v>100</v>
      </c>
      <c r="X5" s="45">
        <f>(V5-U5)/U5*100</f>
        <v>10.289281969873127</v>
      </c>
    </row>
    <row r="6" spans="1:24" ht="12.75" customHeight="1">
      <c r="A6" s="7" t="s">
        <v>33</v>
      </c>
      <c r="B6" s="8">
        <v>460448</v>
      </c>
      <c r="C6" s="9">
        <v>512052</v>
      </c>
      <c r="D6" s="9">
        <v>525748</v>
      </c>
      <c r="E6" s="9">
        <v>512652</v>
      </c>
      <c r="F6" s="9">
        <v>502850</v>
      </c>
      <c r="G6" s="9">
        <v>496850</v>
      </c>
      <c r="H6" s="9">
        <v>511599</v>
      </c>
      <c r="I6" s="9">
        <v>478598</v>
      </c>
      <c r="J6" s="9">
        <v>466122</v>
      </c>
      <c r="K6" s="9">
        <v>474096</v>
      </c>
      <c r="L6" s="9">
        <v>500077</v>
      </c>
      <c r="M6" s="9">
        <v>484085</v>
      </c>
      <c r="N6" s="9">
        <v>497323</v>
      </c>
      <c r="O6" s="9">
        <v>490488</v>
      </c>
      <c r="P6" s="9">
        <v>483735</v>
      </c>
      <c r="Q6" s="9">
        <v>473897.3</v>
      </c>
      <c r="R6" s="9">
        <v>477434.77</v>
      </c>
      <c r="S6" s="9">
        <v>550740.19</v>
      </c>
      <c r="T6" s="33">
        <v>550721</v>
      </c>
      <c r="U6" s="28">
        <v>537251.19</v>
      </c>
      <c r="V6" s="28">
        <v>565185.94</v>
      </c>
      <c r="W6" s="48">
        <f>V6/$V$5*100</f>
        <v>6.472225806954701</v>
      </c>
      <c r="X6" s="42">
        <f>(V6-U6)/U6*100</f>
        <v>5.199569683596234</v>
      </c>
    </row>
    <row r="7" spans="1:24" ht="12.75" customHeight="1">
      <c r="A7" s="7" t="s">
        <v>50</v>
      </c>
      <c r="B7" s="10" t="s">
        <v>34</v>
      </c>
      <c r="C7" s="9">
        <v>301706</v>
      </c>
      <c r="D7" s="9">
        <v>323952</v>
      </c>
      <c r="E7" s="9">
        <v>303220</v>
      </c>
      <c r="F7" s="9">
        <v>282363</v>
      </c>
      <c r="G7" s="9">
        <v>247029</v>
      </c>
      <c r="H7" s="9">
        <v>243676</v>
      </c>
      <c r="I7" s="9">
        <v>248513</v>
      </c>
      <c r="J7" s="9">
        <v>199755</v>
      </c>
      <c r="K7" s="9">
        <v>200753</v>
      </c>
      <c r="L7" s="9">
        <v>175167</v>
      </c>
      <c r="M7" s="9">
        <v>192709</v>
      </c>
      <c r="N7" s="9">
        <v>150722</v>
      </c>
      <c r="O7" s="9">
        <v>127611</v>
      </c>
      <c r="P7" s="9">
        <v>56787</v>
      </c>
      <c r="Q7" s="9">
        <v>54517.59</v>
      </c>
      <c r="R7" s="9">
        <v>52927.53</v>
      </c>
      <c r="S7" s="9">
        <v>57611.6</v>
      </c>
      <c r="T7" s="33">
        <v>59764</v>
      </c>
      <c r="U7" s="28">
        <v>56000.49</v>
      </c>
      <c r="V7" s="28">
        <v>54221.36</v>
      </c>
      <c r="W7" s="48">
        <f>V7/$V$5*100</f>
        <v>0.6209158095478834</v>
      </c>
      <c r="X7" s="42">
        <f>(V7-U7)/U7*100</f>
        <v>-3.176990058479841</v>
      </c>
    </row>
    <row r="8" spans="1:24" ht="12.75" customHeight="1">
      <c r="A8" s="7" t="s">
        <v>51</v>
      </c>
      <c r="B8" s="8">
        <v>88120</v>
      </c>
      <c r="C8" s="9">
        <v>107439</v>
      </c>
      <c r="D8" s="9">
        <v>102666</v>
      </c>
      <c r="E8" s="9">
        <v>91672</v>
      </c>
      <c r="F8" s="9">
        <v>62343</v>
      </c>
      <c r="G8" s="9">
        <v>63099</v>
      </c>
      <c r="H8" s="9">
        <v>62161</v>
      </c>
      <c r="I8" s="9">
        <v>59589</v>
      </c>
      <c r="J8" s="9">
        <v>60223</v>
      </c>
      <c r="K8" s="9">
        <v>49427</v>
      </c>
      <c r="L8" s="9">
        <v>54193</v>
      </c>
      <c r="M8" s="9">
        <v>55176</v>
      </c>
      <c r="N8" s="9">
        <v>46855</v>
      </c>
      <c r="O8" s="9">
        <v>51278</v>
      </c>
      <c r="P8" s="9">
        <v>52410</v>
      </c>
      <c r="Q8" s="9">
        <v>50304.15</v>
      </c>
      <c r="R8" s="9">
        <v>53500.73</v>
      </c>
      <c r="S8" s="9">
        <v>55228.06</v>
      </c>
      <c r="T8" s="33">
        <v>128458</v>
      </c>
      <c r="U8" s="28">
        <v>107342.9</v>
      </c>
      <c r="V8" s="28">
        <v>103453.99</v>
      </c>
      <c r="W8" s="48">
        <f>V8/$V$5*100</f>
        <v>1.1847031861946773</v>
      </c>
      <c r="X8" s="42">
        <f>(V8-U8)/U8*100</f>
        <v>-3.6228851652042096</v>
      </c>
    </row>
    <row r="9" spans="1:24" ht="12.75" customHeight="1">
      <c r="A9" s="7" t="s">
        <v>52</v>
      </c>
      <c r="B9" s="8">
        <v>180365</v>
      </c>
      <c r="C9" s="9">
        <v>259512</v>
      </c>
      <c r="D9" s="9">
        <v>224689</v>
      </c>
      <c r="E9" s="9">
        <v>198334</v>
      </c>
      <c r="F9" s="9">
        <v>198849</v>
      </c>
      <c r="G9" s="9">
        <v>181703</v>
      </c>
      <c r="H9" s="9">
        <v>170243</v>
      </c>
      <c r="I9" s="9">
        <v>157566</v>
      </c>
      <c r="J9" s="9">
        <v>133339</v>
      </c>
      <c r="K9" s="9">
        <v>135034</v>
      </c>
      <c r="L9" s="9">
        <v>116459</v>
      </c>
      <c r="M9" s="9">
        <v>98492</v>
      </c>
      <c r="N9" s="9">
        <v>89123</v>
      </c>
      <c r="O9" s="9">
        <v>77470</v>
      </c>
      <c r="P9" s="9">
        <v>75439</v>
      </c>
      <c r="Q9" s="9">
        <v>65866.67</v>
      </c>
      <c r="R9" s="9">
        <v>64268.51</v>
      </c>
      <c r="S9" s="9">
        <v>66786.85</v>
      </c>
      <c r="T9" s="29" t="s">
        <v>34</v>
      </c>
      <c r="U9" s="31" t="s">
        <v>34</v>
      </c>
      <c r="V9" s="31" t="s">
        <v>34</v>
      </c>
      <c r="W9" s="29" t="s">
        <v>34</v>
      </c>
      <c r="X9" s="43" t="s">
        <v>75</v>
      </c>
    </row>
    <row r="10" spans="1:24" ht="12.75" customHeight="1">
      <c r="A10" s="7" t="s">
        <v>35</v>
      </c>
      <c r="B10" s="8">
        <v>196700</v>
      </c>
      <c r="C10" s="9">
        <v>193418</v>
      </c>
      <c r="D10" s="9">
        <v>178766</v>
      </c>
      <c r="E10" s="9">
        <v>185372</v>
      </c>
      <c r="F10" s="9">
        <v>186430</v>
      </c>
      <c r="G10" s="9">
        <v>174504</v>
      </c>
      <c r="H10" s="9">
        <v>179149</v>
      </c>
      <c r="I10" s="9">
        <v>176643</v>
      </c>
      <c r="J10" s="9">
        <v>176834</v>
      </c>
      <c r="K10" s="9">
        <v>175598</v>
      </c>
      <c r="L10" s="9">
        <v>173251</v>
      </c>
      <c r="M10" s="9">
        <v>155701</v>
      </c>
      <c r="N10" s="9">
        <v>150677</v>
      </c>
      <c r="O10" s="9">
        <v>151019</v>
      </c>
      <c r="P10" s="9">
        <v>146840</v>
      </c>
      <c r="Q10" s="9">
        <v>137975.8</v>
      </c>
      <c r="R10" s="9">
        <v>148318.72</v>
      </c>
      <c r="S10" s="9">
        <v>145268.28</v>
      </c>
      <c r="T10" s="33">
        <v>136276</v>
      </c>
      <c r="U10" s="28">
        <v>100059.87</v>
      </c>
      <c r="V10" s="28">
        <v>102078.49</v>
      </c>
      <c r="W10" s="48">
        <f aca="true" t="shared" si="0" ref="W10:W22">V10/$V$5*100</f>
        <v>1.1689516503417752</v>
      </c>
      <c r="X10" s="42">
        <f aca="true" t="shared" si="1" ref="X10:X22">(V10-U10)/U10*100</f>
        <v>2.0174121753306395</v>
      </c>
    </row>
    <row r="11" spans="1:24" ht="12.75" customHeight="1">
      <c r="A11" s="7" t="s">
        <v>36</v>
      </c>
      <c r="B11" s="8">
        <v>153874</v>
      </c>
      <c r="C11" s="9">
        <v>163715</v>
      </c>
      <c r="D11" s="9">
        <v>162546</v>
      </c>
      <c r="E11" s="9">
        <v>154330</v>
      </c>
      <c r="F11" s="9">
        <v>145037</v>
      </c>
      <c r="G11" s="9">
        <v>142933</v>
      </c>
      <c r="H11" s="9">
        <v>143322</v>
      </c>
      <c r="I11" s="9">
        <v>137224</v>
      </c>
      <c r="J11" s="9">
        <v>124306</v>
      </c>
      <c r="K11" s="9">
        <v>101258</v>
      </c>
      <c r="L11" s="9">
        <v>93876</v>
      </c>
      <c r="M11" s="9">
        <v>87076</v>
      </c>
      <c r="N11" s="9">
        <v>74983</v>
      </c>
      <c r="O11" s="9">
        <v>71762</v>
      </c>
      <c r="P11" s="9">
        <v>67443</v>
      </c>
      <c r="Q11" s="9">
        <v>62738.35</v>
      </c>
      <c r="R11" s="9">
        <v>56560.82</v>
      </c>
      <c r="S11" s="9">
        <v>54684.81</v>
      </c>
      <c r="T11" s="33">
        <v>53061</v>
      </c>
      <c r="U11" s="28">
        <v>43476.38</v>
      </c>
      <c r="V11" s="28">
        <v>40266.38</v>
      </c>
      <c r="W11" s="48">
        <f t="shared" si="0"/>
        <v>0.4611103803973692</v>
      </c>
      <c r="X11" s="42">
        <f t="shared" si="1"/>
        <v>-7.383319402397348</v>
      </c>
    </row>
    <row r="12" spans="1:24" ht="12.75" customHeight="1">
      <c r="A12" s="7" t="s">
        <v>53</v>
      </c>
      <c r="B12" s="8">
        <v>108175</v>
      </c>
      <c r="C12" s="9">
        <v>140294</v>
      </c>
      <c r="D12" s="9">
        <v>128412</v>
      </c>
      <c r="E12" s="9">
        <v>123068</v>
      </c>
      <c r="F12" s="9">
        <v>119919</v>
      </c>
      <c r="G12" s="9">
        <v>126260</v>
      </c>
      <c r="H12" s="9">
        <v>129362</v>
      </c>
      <c r="I12" s="9">
        <v>122420</v>
      </c>
      <c r="J12" s="9">
        <v>113244</v>
      </c>
      <c r="K12" s="9">
        <v>101996</v>
      </c>
      <c r="L12" s="9">
        <v>109033</v>
      </c>
      <c r="M12" s="9">
        <v>105110</v>
      </c>
      <c r="N12" s="9">
        <v>106649</v>
      </c>
      <c r="O12" s="9">
        <v>111223</v>
      </c>
      <c r="P12" s="9">
        <v>112448</v>
      </c>
      <c r="Q12" s="9">
        <v>112088.69</v>
      </c>
      <c r="R12" s="9">
        <v>112556.04</v>
      </c>
      <c r="S12" s="9">
        <v>121207.88</v>
      </c>
      <c r="T12" s="33">
        <v>126025</v>
      </c>
      <c r="U12" s="28">
        <v>106329.83</v>
      </c>
      <c r="V12" s="28">
        <v>104832.85</v>
      </c>
      <c r="W12" s="48">
        <f t="shared" si="0"/>
        <v>1.200493199081724</v>
      </c>
      <c r="X12" s="42">
        <f t="shared" si="1"/>
        <v>-1.4078645663216012</v>
      </c>
    </row>
    <row r="13" spans="1:24" ht="12.75" customHeight="1">
      <c r="A13" s="7" t="s">
        <v>54</v>
      </c>
      <c r="B13" s="8">
        <v>80160</v>
      </c>
      <c r="C13" s="9">
        <v>148574</v>
      </c>
      <c r="D13" s="9">
        <v>153917</v>
      </c>
      <c r="E13" s="9">
        <v>147783</v>
      </c>
      <c r="F13" s="9">
        <v>147684</v>
      </c>
      <c r="G13" s="9">
        <v>149642</v>
      </c>
      <c r="H13" s="9">
        <v>148854</v>
      </c>
      <c r="I13" s="9">
        <v>146500</v>
      </c>
      <c r="J13" s="9">
        <v>153782</v>
      </c>
      <c r="K13" s="9">
        <v>143028</v>
      </c>
      <c r="L13" s="9">
        <v>151538</v>
      </c>
      <c r="M13" s="9">
        <v>144714</v>
      </c>
      <c r="N13" s="9">
        <v>108528</v>
      </c>
      <c r="O13" s="9">
        <v>106790</v>
      </c>
      <c r="P13" s="9">
        <v>104759</v>
      </c>
      <c r="Q13" s="9">
        <v>105985.37</v>
      </c>
      <c r="R13" s="9">
        <v>104151.78</v>
      </c>
      <c r="S13" s="9">
        <v>134777.16</v>
      </c>
      <c r="T13" s="33">
        <v>142509</v>
      </c>
      <c r="U13" s="28">
        <v>127448.06</v>
      </c>
      <c r="V13" s="28">
        <v>129193.27</v>
      </c>
      <c r="W13" s="48">
        <f t="shared" si="0"/>
        <v>1.4794565062585716</v>
      </c>
      <c r="X13" s="42">
        <f t="shared" si="1"/>
        <v>1.3693499924596784</v>
      </c>
    </row>
    <row r="14" spans="1:24" ht="12.75" customHeight="1">
      <c r="A14" s="7" t="s">
        <v>55</v>
      </c>
      <c r="B14" s="8">
        <v>312553</v>
      </c>
      <c r="C14" s="9">
        <v>332227</v>
      </c>
      <c r="D14" s="9">
        <v>317852</v>
      </c>
      <c r="E14" s="9">
        <v>286038</v>
      </c>
      <c r="F14" s="9">
        <v>296333</v>
      </c>
      <c r="G14" s="9">
        <v>284805</v>
      </c>
      <c r="H14" s="9">
        <v>278620</v>
      </c>
      <c r="I14" s="9">
        <v>295868</v>
      </c>
      <c r="J14" s="9">
        <v>284840</v>
      </c>
      <c r="K14" s="9">
        <v>269540</v>
      </c>
      <c r="L14" s="9">
        <v>280863</v>
      </c>
      <c r="M14" s="9">
        <v>285538</v>
      </c>
      <c r="N14" s="9">
        <v>270604</v>
      </c>
      <c r="O14" s="9">
        <v>281583</v>
      </c>
      <c r="P14" s="9">
        <v>277979</v>
      </c>
      <c r="Q14" s="9">
        <v>319876.09</v>
      </c>
      <c r="R14" s="9">
        <v>337076.7</v>
      </c>
      <c r="S14" s="9">
        <v>391940.64</v>
      </c>
      <c r="T14" s="33">
        <v>388092</v>
      </c>
      <c r="U14" s="28">
        <v>324237.91</v>
      </c>
      <c r="V14" s="28">
        <v>346079.17</v>
      </c>
      <c r="W14" s="48">
        <f t="shared" si="0"/>
        <v>3.9631250121393036</v>
      </c>
      <c r="X14" s="42">
        <f t="shared" si="1"/>
        <v>6.736183316750349</v>
      </c>
    </row>
    <row r="15" spans="1:24" ht="12.75" customHeight="1">
      <c r="A15" s="7" t="s">
        <v>56</v>
      </c>
      <c r="B15" s="8">
        <v>8607</v>
      </c>
      <c r="C15" s="9">
        <v>12719</v>
      </c>
      <c r="D15" s="9">
        <v>11096</v>
      </c>
      <c r="E15" s="9">
        <v>11856</v>
      </c>
      <c r="F15" s="9">
        <v>11121</v>
      </c>
      <c r="G15" s="9">
        <v>13748</v>
      </c>
      <c r="H15" s="9">
        <v>14285</v>
      </c>
      <c r="I15" s="9">
        <v>14875</v>
      </c>
      <c r="J15" s="9">
        <v>16283</v>
      </c>
      <c r="K15" s="9">
        <v>15057</v>
      </c>
      <c r="L15" s="9">
        <v>14782</v>
      </c>
      <c r="M15" s="9">
        <v>14488</v>
      </c>
      <c r="N15" s="9">
        <v>15584</v>
      </c>
      <c r="O15" s="9">
        <v>15779</v>
      </c>
      <c r="P15" s="9">
        <v>12828</v>
      </c>
      <c r="Q15" s="9">
        <v>11856.32</v>
      </c>
      <c r="R15" s="9">
        <v>11851.86</v>
      </c>
      <c r="S15" s="9">
        <v>14017.48</v>
      </c>
      <c r="T15" s="33">
        <v>15925</v>
      </c>
      <c r="U15" s="28">
        <v>15855.29</v>
      </c>
      <c r="V15" s="28">
        <v>15074.65</v>
      </c>
      <c r="W15" s="48">
        <f t="shared" si="0"/>
        <v>0.1726273282042538</v>
      </c>
      <c r="X15" s="42">
        <f t="shared" si="1"/>
        <v>-4.92353025394049</v>
      </c>
    </row>
    <row r="16" spans="1:24" ht="12.75" customHeight="1">
      <c r="A16" s="7" t="s">
        <v>37</v>
      </c>
      <c r="B16" s="10" t="s">
        <v>34</v>
      </c>
      <c r="C16" s="9">
        <v>246604</v>
      </c>
      <c r="D16" s="9">
        <v>272356</v>
      </c>
      <c r="E16" s="9">
        <v>227463</v>
      </c>
      <c r="F16" s="9">
        <v>204146</v>
      </c>
      <c r="G16" s="9">
        <v>199964</v>
      </c>
      <c r="H16" s="9">
        <v>212413</v>
      </c>
      <c r="I16" s="9">
        <v>209173</v>
      </c>
      <c r="J16" s="9">
        <v>197273</v>
      </c>
      <c r="K16" s="9">
        <v>210470</v>
      </c>
      <c r="L16" s="9">
        <v>220561</v>
      </c>
      <c r="M16" s="9">
        <v>232074</v>
      </c>
      <c r="N16" s="9">
        <v>246051</v>
      </c>
      <c r="O16" s="9">
        <v>282531</v>
      </c>
      <c r="P16" s="9">
        <v>332338</v>
      </c>
      <c r="Q16" s="9">
        <v>364117.41</v>
      </c>
      <c r="R16" s="9">
        <v>401970.32</v>
      </c>
      <c r="S16" s="9">
        <v>494093.14</v>
      </c>
      <c r="T16" s="33">
        <v>409112</v>
      </c>
      <c r="U16" s="28">
        <v>349177.93</v>
      </c>
      <c r="V16" s="28">
        <v>370531.67</v>
      </c>
      <c r="W16" s="48">
        <f t="shared" si="0"/>
        <v>4.243142773275682</v>
      </c>
      <c r="X16" s="42">
        <f t="shared" si="1"/>
        <v>6.115432324144883</v>
      </c>
    </row>
    <row r="17" spans="1:24" ht="12.75" customHeight="1">
      <c r="A17" s="7" t="s">
        <v>64</v>
      </c>
      <c r="B17" s="8">
        <v>62793</v>
      </c>
      <c r="C17" s="9">
        <v>130817</v>
      </c>
      <c r="D17" s="9">
        <v>127650</v>
      </c>
      <c r="E17" s="9">
        <v>118297</v>
      </c>
      <c r="F17" s="9">
        <v>124984</v>
      </c>
      <c r="G17" s="9">
        <v>113564</v>
      </c>
      <c r="H17" s="9">
        <v>112836</v>
      </c>
      <c r="I17" s="9">
        <v>111073</v>
      </c>
      <c r="J17" s="9">
        <v>99688</v>
      </c>
      <c r="K17" s="9">
        <v>96196</v>
      </c>
      <c r="L17" s="9">
        <v>96026</v>
      </c>
      <c r="M17" s="9">
        <v>91098</v>
      </c>
      <c r="N17" s="9">
        <v>87846</v>
      </c>
      <c r="O17" s="9">
        <v>87421</v>
      </c>
      <c r="P17" s="9">
        <v>91061</v>
      </c>
      <c r="Q17" s="9">
        <v>96415.89</v>
      </c>
      <c r="R17" s="9">
        <v>91144.16</v>
      </c>
      <c r="S17" s="9">
        <v>101643.45</v>
      </c>
      <c r="T17" s="33">
        <v>89842</v>
      </c>
      <c r="U17" s="28">
        <v>70579.19</v>
      </c>
      <c r="V17" s="28">
        <v>76636.9</v>
      </c>
      <c r="W17" s="48">
        <f t="shared" si="0"/>
        <v>0.8776073267940933</v>
      </c>
      <c r="X17" s="42">
        <f t="shared" si="1"/>
        <v>8.582855654761683</v>
      </c>
    </row>
    <row r="18" spans="1:24" ht="12.75" customHeight="1">
      <c r="A18" s="7" t="s">
        <v>57</v>
      </c>
      <c r="B18" s="8">
        <v>2655</v>
      </c>
      <c r="C18" s="9">
        <v>1968</v>
      </c>
      <c r="D18" s="9">
        <v>2100</v>
      </c>
      <c r="E18" s="9">
        <v>2464</v>
      </c>
      <c r="F18" s="9">
        <v>2094</v>
      </c>
      <c r="G18" s="9">
        <v>1542</v>
      </c>
      <c r="H18" s="9">
        <v>1597</v>
      </c>
      <c r="I18" s="9">
        <v>1492</v>
      </c>
      <c r="J18" s="9">
        <v>580</v>
      </c>
      <c r="K18" s="9">
        <v>386</v>
      </c>
      <c r="L18" s="9">
        <v>433</v>
      </c>
      <c r="M18" s="9">
        <v>1200</v>
      </c>
      <c r="N18" s="9">
        <v>1308</v>
      </c>
      <c r="O18" s="9">
        <v>1306</v>
      </c>
      <c r="P18" s="9">
        <v>1258</v>
      </c>
      <c r="Q18" s="9">
        <v>1285.69</v>
      </c>
      <c r="R18" s="9">
        <v>979.1</v>
      </c>
      <c r="S18" s="9">
        <v>1130.92</v>
      </c>
      <c r="T18" s="33">
        <v>1774</v>
      </c>
      <c r="U18" s="28">
        <v>3099.77</v>
      </c>
      <c r="V18" s="28">
        <v>3313.05</v>
      </c>
      <c r="W18" s="48">
        <f t="shared" si="0"/>
        <v>0.037939386301314</v>
      </c>
      <c r="X18" s="42">
        <f t="shared" si="1"/>
        <v>6.880510489487936</v>
      </c>
    </row>
    <row r="19" spans="1:24" ht="12.75" customHeight="1">
      <c r="A19" s="7" t="s">
        <v>38</v>
      </c>
      <c r="B19" s="8">
        <v>118600</v>
      </c>
      <c r="C19" s="9">
        <v>150844</v>
      </c>
      <c r="D19" s="9">
        <v>161216</v>
      </c>
      <c r="E19" s="9">
        <v>153444</v>
      </c>
      <c r="F19" s="9">
        <v>152507</v>
      </c>
      <c r="G19" s="9">
        <v>138246</v>
      </c>
      <c r="H19" s="9">
        <v>128030</v>
      </c>
      <c r="I19" s="9">
        <v>123486</v>
      </c>
      <c r="J19" s="9">
        <v>122335</v>
      </c>
      <c r="K19" s="9">
        <v>118125</v>
      </c>
      <c r="L19" s="9">
        <v>127884</v>
      </c>
      <c r="M19" s="9">
        <v>118452</v>
      </c>
      <c r="N19" s="9">
        <v>106813</v>
      </c>
      <c r="O19" s="9">
        <v>102897</v>
      </c>
      <c r="P19" s="9">
        <v>100507</v>
      </c>
      <c r="Q19" s="9">
        <v>102842.64</v>
      </c>
      <c r="R19" s="9">
        <v>111493.77</v>
      </c>
      <c r="S19" s="9">
        <v>145213.23</v>
      </c>
      <c r="T19" s="33">
        <v>141966</v>
      </c>
      <c r="U19" s="28">
        <v>112784.1</v>
      </c>
      <c r="V19" s="28">
        <v>113663.99</v>
      </c>
      <c r="W19" s="48">
        <f t="shared" si="0"/>
        <v>1.3016229834016064</v>
      </c>
      <c r="X19" s="42">
        <f t="shared" si="1"/>
        <v>0.7801542947986457</v>
      </c>
    </row>
    <row r="20" spans="1:24" ht="12.75" customHeight="1">
      <c r="A20" s="7" t="s">
        <v>58</v>
      </c>
      <c r="B20" s="8">
        <v>874199</v>
      </c>
      <c r="C20" s="9">
        <v>1200258</v>
      </c>
      <c r="D20" s="9">
        <v>1087458</v>
      </c>
      <c r="E20" s="9">
        <v>997250</v>
      </c>
      <c r="F20" s="9">
        <v>891900</v>
      </c>
      <c r="G20" s="9">
        <v>915627</v>
      </c>
      <c r="H20" s="9">
        <v>909692</v>
      </c>
      <c r="I20" s="9">
        <v>923561</v>
      </c>
      <c r="J20" s="9">
        <v>851259</v>
      </c>
      <c r="K20" s="9">
        <v>813360</v>
      </c>
      <c r="L20" s="9">
        <v>894771</v>
      </c>
      <c r="M20" s="9">
        <v>875717</v>
      </c>
      <c r="N20" s="9">
        <v>838252</v>
      </c>
      <c r="O20" s="9">
        <v>913225</v>
      </c>
      <c r="P20" s="9">
        <v>1060751</v>
      </c>
      <c r="Q20" s="9">
        <v>1193405.71</v>
      </c>
      <c r="R20" s="9">
        <v>1265600.32</v>
      </c>
      <c r="S20" s="9">
        <v>1523454.22</v>
      </c>
      <c r="T20" s="33">
        <v>1699887</v>
      </c>
      <c r="U20" s="28">
        <v>1230589.44</v>
      </c>
      <c r="V20" s="28">
        <v>1474461.27</v>
      </c>
      <c r="W20" s="48">
        <f t="shared" si="0"/>
        <v>16.88479066384632</v>
      </c>
      <c r="X20" s="42">
        <f t="shared" si="1"/>
        <v>19.81748112514277</v>
      </c>
    </row>
    <row r="21" spans="1:24" ht="12.75" customHeight="1">
      <c r="A21" s="7" t="s">
        <v>39</v>
      </c>
      <c r="B21" s="8">
        <v>289453</v>
      </c>
      <c r="C21" s="9">
        <v>250428</v>
      </c>
      <c r="D21" s="9">
        <v>227677</v>
      </c>
      <c r="E21" s="9">
        <v>210224</v>
      </c>
      <c r="F21" s="9">
        <v>202556</v>
      </c>
      <c r="G21" s="9">
        <v>208776</v>
      </c>
      <c r="H21" s="9">
        <v>216879</v>
      </c>
      <c r="I21" s="9">
        <v>238622</v>
      </c>
      <c r="J21" s="9">
        <v>242821</v>
      </c>
      <c r="K21" s="9">
        <v>221567</v>
      </c>
      <c r="L21" s="9">
        <v>197981</v>
      </c>
      <c r="M21" s="9">
        <v>178052</v>
      </c>
      <c r="N21" s="9">
        <v>180816</v>
      </c>
      <c r="O21" s="9">
        <v>196892</v>
      </c>
      <c r="P21" s="9">
        <v>208342</v>
      </c>
      <c r="Q21" s="9">
        <v>224754.27</v>
      </c>
      <c r="R21" s="9">
        <v>276500.1</v>
      </c>
      <c r="S21" s="9">
        <v>355022.89</v>
      </c>
      <c r="T21" s="33">
        <v>362586</v>
      </c>
      <c r="U21" s="28">
        <v>231292.23</v>
      </c>
      <c r="V21" s="28">
        <v>327843.57</v>
      </c>
      <c r="W21" s="48">
        <f t="shared" si="0"/>
        <v>3.7543000705186693</v>
      </c>
      <c r="X21" s="42">
        <f t="shared" si="1"/>
        <v>41.744307623304074</v>
      </c>
    </row>
    <row r="22" spans="1:24" ht="12.75" customHeight="1">
      <c r="A22" s="7" t="s">
        <v>65</v>
      </c>
      <c r="B22" s="8">
        <v>262397</v>
      </c>
      <c r="C22" s="9">
        <v>489837</v>
      </c>
      <c r="D22" s="9">
        <v>479752</v>
      </c>
      <c r="E22" s="9">
        <v>447667</v>
      </c>
      <c r="F22" s="9">
        <v>420321</v>
      </c>
      <c r="G22" s="9">
        <v>423979</v>
      </c>
      <c r="H22" s="9">
        <v>429871</v>
      </c>
      <c r="I22" s="9">
        <v>407296</v>
      </c>
      <c r="J22" s="9">
        <v>387950</v>
      </c>
      <c r="K22" s="9">
        <v>359594</v>
      </c>
      <c r="L22" s="9">
        <v>350138</v>
      </c>
      <c r="M22" s="9">
        <v>325488</v>
      </c>
      <c r="N22" s="9">
        <v>303226</v>
      </c>
      <c r="O22" s="9">
        <v>305689</v>
      </c>
      <c r="P22" s="9">
        <v>300120</v>
      </c>
      <c r="Q22" s="9">
        <v>311841.56</v>
      </c>
      <c r="R22" s="9">
        <v>310779.88</v>
      </c>
      <c r="S22" s="9">
        <v>344069.76</v>
      </c>
      <c r="T22" s="34">
        <v>323450</v>
      </c>
      <c r="U22" s="30">
        <v>280660.95</v>
      </c>
      <c r="V22" s="30">
        <v>284280.37</v>
      </c>
      <c r="W22" s="48">
        <f t="shared" si="0"/>
        <v>3.255436161636702</v>
      </c>
      <c r="X22" s="42">
        <f t="shared" si="1"/>
        <v>1.289605839358836</v>
      </c>
    </row>
    <row r="23" spans="1:24" ht="12.75" customHeight="1">
      <c r="A23" s="7" t="s">
        <v>40</v>
      </c>
      <c r="B23" s="8">
        <v>633006</v>
      </c>
      <c r="C23" s="9">
        <v>1346305</v>
      </c>
      <c r="D23" s="9">
        <v>1208378</v>
      </c>
      <c r="E23" s="9">
        <v>1128175</v>
      </c>
      <c r="F23" s="9">
        <v>1094120</v>
      </c>
      <c r="G23" s="9">
        <v>1139782</v>
      </c>
      <c r="H23" s="9">
        <v>1242915</v>
      </c>
      <c r="I23" s="9">
        <v>1242110</v>
      </c>
      <c r="J23" s="9">
        <v>1244232</v>
      </c>
      <c r="K23" s="9">
        <v>994596</v>
      </c>
      <c r="L23" s="9">
        <v>1023573</v>
      </c>
      <c r="M23" s="9">
        <v>943843</v>
      </c>
      <c r="N23" s="9">
        <v>858754</v>
      </c>
      <c r="O23" s="9">
        <v>842828</v>
      </c>
      <c r="P23" s="9">
        <v>891612</v>
      </c>
      <c r="Q23" s="9">
        <v>975382.69</v>
      </c>
      <c r="R23" s="9">
        <v>1180907.43</v>
      </c>
      <c r="S23" s="9">
        <v>1293663.67</v>
      </c>
      <c r="T23" s="29" t="s">
        <v>34</v>
      </c>
      <c r="U23" s="31" t="s">
        <v>34</v>
      </c>
      <c r="V23" s="31" t="s">
        <v>34</v>
      </c>
      <c r="W23" s="29" t="s">
        <v>34</v>
      </c>
      <c r="X23" s="43" t="s">
        <v>75</v>
      </c>
    </row>
    <row r="24" spans="1:24" ht="12.75" customHeight="1">
      <c r="A24" s="24" t="s">
        <v>66</v>
      </c>
      <c r="B24" s="8"/>
      <c r="C24" s="11" t="s">
        <v>34</v>
      </c>
      <c r="D24" s="11" t="s">
        <v>34</v>
      </c>
      <c r="E24" s="11" t="s">
        <v>34</v>
      </c>
      <c r="F24" s="11" t="s">
        <v>34</v>
      </c>
      <c r="G24" s="11" t="s">
        <v>34</v>
      </c>
      <c r="H24" s="11" t="s">
        <v>34</v>
      </c>
      <c r="I24" s="11" t="s">
        <v>34</v>
      </c>
      <c r="J24" s="11" t="s">
        <v>34</v>
      </c>
      <c r="K24" s="11" t="s">
        <v>34</v>
      </c>
      <c r="L24" s="11" t="s">
        <v>34</v>
      </c>
      <c r="M24" s="11" t="s">
        <v>34</v>
      </c>
      <c r="N24" s="11" t="s">
        <v>34</v>
      </c>
      <c r="O24" s="11" t="s">
        <v>34</v>
      </c>
      <c r="P24" s="11" t="s">
        <v>34</v>
      </c>
      <c r="Q24" s="11" t="s">
        <v>34</v>
      </c>
      <c r="R24" s="11" t="s">
        <v>34</v>
      </c>
      <c r="S24" s="11" t="s">
        <v>34</v>
      </c>
      <c r="T24" s="33">
        <v>388278</v>
      </c>
      <c r="U24" s="28">
        <v>343472.46</v>
      </c>
      <c r="V24" s="28">
        <v>248270.21</v>
      </c>
      <c r="W24" s="48">
        <f aca="true" t="shared" si="2" ref="W24:W30">V24/$V$5*100</f>
        <v>2.843065877151975</v>
      </c>
      <c r="X24" s="42">
        <f aca="true" t="shared" si="3" ref="X24:X30">(V24-U24)/U24*100</f>
        <v>-27.717578870806708</v>
      </c>
    </row>
    <row r="25" spans="1:24" ht="12.75" customHeight="1">
      <c r="A25" s="25" t="s">
        <v>67</v>
      </c>
      <c r="B25" s="8"/>
      <c r="C25" s="11" t="s">
        <v>34</v>
      </c>
      <c r="D25" s="11" t="s">
        <v>34</v>
      </c>
      <c r="E25" s="11" t="s">
        <v>34</v>
      </c>
      <c r="F25" s="11" t="s">
        <v>34</v>
      </c>
      <c r="G25" s="11" t="s">
        <v>34</v>
      </c>
      <c r="H25" s="11" t="s">
        <v>34</v>
      </c>
      <c r="I25" s="11" t="s">
        <v>34</v>
      </c>
      <c r="J25" s="11" t="s">
        <v>34</v>
      </c>
      <c r="K25" s="11" t="s">
        <v>34</v>
      </c>
      <c r="L25" s="11" t="s">
        <v>34</v>
      </c>
      <c r="M25" s="11" t="s">
        <v>34</v>
      </c>
      <c r="N25" s="11" t="s">
        <v>34</v>
      </c>
      <c r="O25" s="11" t="s">
        <v>34</v>
      </c>
      <c r="P25" s="11" t="s">
        <v>34</v>
      </c>
      <c r="Q25" s="11" t="s">
        <v>34</v>
      </c>
      <c r="R25" s="11" t="s">
        <v>34</v>
      </c>
      <c r="S25" s="11" t="s">
        <v>34</v>
      </c>
      <c r="T25" s="33">
        <v>807202</v>
      </c>
      <c r="U25" s="28">
        <v>572915.41</v>
      </c>
      <c r="V25" s="28">
        <v>632926.4</v>
      </c>
      <c r="W25" s="48">
        <f t="shared" si="2"/>
        <v>7.247955566592712</v>
      </c>
      <c r="X25" s="42">
        <f t="shared" si="3"/>
        <v>10.474668502981965</v>
      </c>
    </row>
    <row r="26" spans="1:24" ht="12.75" customHeight="1">
      <c r="A26" s="25" t="s">
        <v>68</v>
      </c>
      <c r="B26" s="8"/>
      <c r="C26" s="11" t="s">
        <v>34</v>
      </c>
      <c r="D26" s="11" t="s">
        <v>34</v>
      </c>
      <c r="E26" s="11" t="s">
        <v>34</v>
      </c>
      <c r="F26" s="11" t="s">
        <v>34</v>
      </c>
      <c r="G26" s="11" t="s">
        <v>34</v>
      </c>
      <c r="H26" s="11" t="s">
        <v>34</v>
      </c>
      <c r="I26" s="11" t="s">
        <v>34</v>
      </c>
      <c r="J26" s="11" t="s">
        <v>34</v>
      </c>
      <c r="K26" s="11" t="s">
        <v>34</v>
      </c>
      <c r="L26" s="11" t="s">
        <v>34</v>
      </c>
      <c r="M26" s="11" t="s">
        <v>34</v>
      </c>
      <c r="N26" s="11" t="s">
        <v>34</v>
      </c>
      <c r="O26" s="11" t="s">
        <v>34</v>
      </c>
      <c r="P26" s="11" t="s">
        <v>34</v>
      </c>
      <c r="Q26" s="11" t="s">
        <v>34</v>
      </c>
      <c r="R26" s="11" t="s">
        <v>34</v>
      </c>
      <c r="S26" s="11" t="s">
        <v>34</v>
      </c>
      <c r="T26" s="33">
        <v>109464</v>
      </c>
      <c r="U26" s="28">
        <v>63633.47</v>
      </c>
      <c r="V26" s="28">
        <v>67577.78</v>
      </c>
      <c r="W26" s="48">
        <f t="shared" si="2"/>
        <v>0.773866829901514</v>
      </c>
      <c r="X26" s="42">
        <f t="shared" si="3"/>
        <v>6.198483282461254</v>
      </c>
    </row>
    <row r="27" spans="1:24" ht="12.75" customHeight="1">
      <c r="A27" s="7" t="s">
        <v>43</v>
      </c>
      <c r="B27" s="10" t="s">
        <v>34</v>
      </c>
      <c r="C27" s="11" t="s">
        <v>34</v>
      </c>
      <c r="D27" s="11" t="s">
        <v>34</v>
      </c>
      <c r="E27" s="11" t="s">
        <v>34</v>
      </c>
      <c r="F27" s="11" t="s">
        <v>34</v>
      </c>
      <c r="G27" s="11" t="s">
        <v>34</v>
      </c>
      <c r="H27" s="11" t="s">
        <v>34</v>
      </c>
      <c r="I27" s="11" t="s">
        <v>34</v>
      </c>
      <c r="J27" s="11" t="s">
        <v>34</v>
      </c>
      <c r="K27" s="11" t="s">
        <v>34</v>
      </c>
      <c r="L27" s="11" t="s">
        <v>34</v>
      </c>
      <c r="M27" s="11" t="s">
        <v>34</v>
      </c>
      <c r="N27" s="11">
        <v>309312</v>
      </c>
      <c r="O27" s="11">
        <v>436590</v>
      </c>
      <c r="P27" s="11">
        <v>546619</v>
      </c>
      <c r="Q27" s="11">
        <v>583989.08</v>
      </c>
      <c r="R27" s="11">
        <v>641809.47</v>
      </c>
      <c r="S27" s="11">
        <v>673667.33</v>
      </c>
      <c r="T27" s="35">
        <v>613817</v>
      </c>
      <c r="U27" s="28">
        <v>432274.87</v>
      </c>
      <c r="V27" s="28">
        <v>396136.44</v>
      </c>
      <c r="W27" s="48">
        <f>V27/$V$5*100</f>
        <v>4.536355752308989</v>
      </c>
      <c r="X27" s="42">
        <f>(V27-U27)/U27*100</f>
        <v>-8.360058034370583</v>
      </c>
    </row>
    <row r="28" spans="1:24" ht="12.75" customHeight="1">
      <c r="A28" s="7" t="s">
        <v>41</v>
      </c>
      <c r="B28" s="8">
        <v>190459</v>
      </c>
      <c r="C28" s="9">
        <v>524855</v>
      </c>
      <c r="D28" s="9">
        <v>526866</v>
      </c>
      <c r="E28" s="9">
        <v>512810</v>
      </c>
      <c r="F28" s="9">
        <v>543070</v>
      </c>
      <c r="G28" s="9">
        <v>597671</v>
      </c>
      <c r="H28" s="9">
        <v>659386</v>
      </c>
      <c r="I28" s="9">
        <v>578877</v>
      </c>
      <c r="J28" s="9">
        <v>582000</v>
      </c>
      <c r="K28" s="9">
        <v>579317</v>
      </c>
      <c r="L28" s="9">
        <v>740655</v>
      </c>
      <c r="M28" s="9">
        <v>726542</v>
      </c>
      <c r="N28" s="9">
        <v>161428</v>
      </c>
      <c r="O28" s="9">
        <v>162469</v>
      </c>
      <c r="P28" s="9">
        <v>168836</v>
      </c>
      <c r="Q28" s="9">
        <v>172460.94</v>
      </c>
      <c r="R28" s="9">
        <v>182872.16</v>
      </c>
      <c r="S28" s="9">
        <v>196006.14</v>
      </c>
      <c r="T28" s="33">
        <v>210227</v>
      </c>
      <c r="U28" s="31">
        <v>162026.58</v>
      </c>
      <c r="V28" s="31">
        <v>182612.67</v>
      </c>
      <c r="W28" s="48">
        <f>V28/$V$5*100</f>
        <v>2.091188672264039</v>
      </c>
      <c r="X28" s="42">
        <f>(V28-U28)/U28*100</f>
        <v>12.705378339776118</v>
      </c>
    </row>
    <row r="29" spans="1:24" ht="12.75" customHeight="1">
      <c r="A29" s="7" t="s">
        <v>42</v>
      </c>
      <c r="B29" s="10" t="s">
        <v>34</v>
      </c>
      <c r="C29" s="11" t="s">
        <v>34</v>
      </c>
      <c r="D29" s="11" t="s">
        <v>34</v>
      </c>
      <c r="E29" s="11" t="s">
        <v>34</v>
      </c>
      <c r="F29" s="11" t="s">
        <v>34</v>
      </c>
      <c r="G29" s="11" t="s">
        <v>34</v>
      </c>
      <c r="H29" s="11" t="s">
        <v>34</v>
      </c>
      <c r="I29" s="11" t="s">
        <v>34</v>
      </c>
      <c r="J29" s="11" t="s">
        <v>34</v>
      </c>
      <c r="K29" s="11" t="s">
        <v>34</v>
      </c>
      <c r="L29" s="11" t="s">
        <v>34</v>
      </c>
      <c r="M29" s="11" t="s">
        <v>34</v>
      </c>
      <c r="N29" s="11">
        <v>261602</v>
      </c>
      <c r="O29" s="11">
        <v>340663</v>
      </c>
      <c r="P29" s="11">
        <v>418961</v>
      </c>
      <c r="Q29" s="11">
        <v>387660.79</v>
      </c>
      <c r="R29" s="11">
        <v>419949.03</v>
      </c>
      <c r="S29" s="11">
        <v>699232.43</v>
      </c>
      <c r="T29" s="35">
        <v>629784</v>
      </c>
      <c r="U29" s="31">
        <v>487717.79</v>
      </c>
      <c r="V29" s="31">
        <v>509922.94</v>
      </c>
      <c r="W29" s="48">
        <f>V29/$V$5*100</f>
        <v>5.839381658762096</v>
      </c>
      <c r="X29" s="42">
        <f>(V29-U29)/U29*100</f>
        <v>4.552868575903295</v>
      </c>
    </row>
    <row r="30" spans="1:24" ht="12.75" customHeight="1">
      <c r="A30" s="7" t="s">
        <v>59</v>
      </c>
      <c r="B30" s="8">
        <v>1798587</v>
      </c>
      <c r="C30" s="9">
        <v>2804911</v>
      </c>
      <c r="D30" s="9">
        <v>2707981</v>
      </c>
      <c r="E30" s="9">
        <v>2414146</v>
      </c>
      <c r="F30" s="9">
        <v>2277793</v>
      </c>
      <c r="G30" s="9">
        <v>1980208</v>
      </c>
      <c r="H30" s="9">
        <v>1932758</v>
      </c>
      <c r="I30" s="9">
        <v>1991210</v>
      </c>
      <c r="J30" s="9">
        <v>1835032</v>
      </c>
      <c r="K30" s="9">
        <v>1704485</v>
      </c>
      <c r="L30" s="9">
        <v>1785673</v>
      </c>
      <c r="M30" s="9">
        <v>1572958</v>
      </c>
      <c r="N30" s="9">
        <v>1580858</v>
      </c>
      <c r="O30" s="9">
        <v>1705737</v>
      </c>
      <c r="P30" s="9">
        <v>1781422</v>
      </c>
      <c r="Q30" s="9">
        <v>1853057.91</v>
      </c>
      <c r="R30" s="9">
        <v>2155625.27</v>
      </c>
      <c r="S30" s="9">
        <v>2612530.37</v>
      </c>
      <c r="T30" s="33">
        <v>2851465</v>
      </c>
      <c r="U30" s="28">
        <v>2113929.69</v>
      </c>
      <c r="V30" s="28">
        <v>2540137.33</v>
      </c>
      <c r="W30" s="48">
        <f t="shared" si="2"/>
        <v>29.088378207771786</v>
      </c>
      <c r="X30" s="42">
        <f t="shared" si="3"/>
        <v>20.16186451310025</v>
      </c>
    </row>
    <row r="31" spans="1:24" ht="12.75" customHeight="1">
      <c r="A31" s="7" t="s">
        <v>44</v>
      </c>
      <c r="B31" s="8">
        <v>16922</v>
      </c>
      <c r="C31" s="9">
        <v>44992</v>
      </c>
      <c r="D31" s="9">
        <v>41262</v>
      </c>
      <c r="E31" s="9">
        <v>33767</v>
      </c>
      <c r="F31" s="9">
        <v>38227</v>
      </c>
      <c r="G31" s="9">
        <v>44750</v>
      </c>
      <c r="H31" s="9">
        <v>43662</v>
      </c>
      <c r="I31" s="9">
        <v>42569</v>
      </c>
      <c r="J31" s="9">
        <v>41146</v>
      </c>
      <c r="K31" s="9">
        <v>39044</v>
      </c>
      <c r="L31" s="9">
        <v>45405</v>
      </c>
      <c r="M31" s="9">
        <v>44339</v>
      </c>
      <c r="N31" s="9">
        <v>42386</v>
      </c>
      <c r="O31" s="9">
        <v>45830</v>
      </c>
      <c r="P31" s="9">
        <v>56523</v>
      </c>
      <c r="Q31" s="9">
        <v>63418.25</v>
      </c>
      <c r="R31" s="9">
        <v>60880.32</v>
      </c>
      <c r="S31" s="9">
        <v>60911.51</v>
      </c>
      <c r="T31" s="29" t="s">
        <v>34</v>
      </c>
      <c r="U31" s="31" t="s">
        <v>34</v>
      </c>
      <c r="V31" s="31" t="s">
        <v>34</v>
      </c>
      <c r="W31" s="29" t="s">
        <v>34</v>
      </c>
      <c r="X31" s="43" t="s">
        <v>75</v>
      </c>
    </row>
    <row r="32" spans="1:24" ht="12.75" customHeight="1">
      <c r="A32" s="17" t="s">
        <v>45</v>
      </c>
      <c r="B32" s="12">
        <v>167414</v>
      </c>
      <c r="C32" s="13">
        <v>70300</v>
      </c>
      <c r="D32" s="13">
        <v>73285</v>
      </c>
      <c r="E32" s="13">
        <v>72610</v>
      </c>
      <c r="F32" s="13">
        <v>78012</v>
      </c>
      <c r="G32" s="13">
        <v>71567</v>
      </c>
      <c r="H32" s="13">
        <v>72516</v>
      </c>
      <c r="I32" s="13">
        <v>75299</v>
      </c>
      <c r="J32" s="13">
        <v>80540</v>
      </c>
      <c r="K32" s="13">
        <v>65673</v>
      </c>
      <c r="L32" s="13">
        <v>65335</v>
      </c>
      <c r="M32" s="13">
        <v>64810</v>
      </c>
      <c r="N32" s="13">
        <v>66599</v>
      </c>
      <c r="O32" s="13">
        <v>64027</v>
      </c>
      <c r="P32" s="13">
        <v>66279</v>
      </c>
      <c r="Q32" s="13">
        <v>60842.41</v>
      </c>
      <c r="R32" s="13">
        <v>59480.47</v>
      </c>
      <c r="S32" s="13">
        <v>65668.58</v>
      </c>
      <c r="T32" s="36">
        <v>53863</v>
      </c>
      <c r="U32" s="50">
        <v>45641.5</v>
      </c>
      <c r="V32" s="50">
        <v>43781.1</v>
      </c>
      <c r="W32" s="49">
        <f>V32/$V$5*100</f>
        <v>0.5013591903522309</v>
      </c>
      <c r="X32" s="44">
        <f>(V32-U32)/U32*100</f>
        <v>-4.076114939254849</v>
      </c>
    </row>
    <row r="33" spans="1:23" ht="12.75" customHeight="1">
      <c r="A33" s="21" t="s">
        <v>76</v>
      </c>
      <c r="Q33" s="14"/>
      <c r="R33" s="14"/>
      <c r="S33" s="14"/>
      <c r="T33" s="22"/>
      <c r="U33" s="22"/>
      <c r="V33" s="22"/>
      <c r="W33" s="22"/>
    </row>
    <row r="34" spans="1:23" ht="12.75" customHeight="1">
      <c r="A34" s="21"/>
      <c r="Q34" s="14"/>
      <c r="R34" s="14"/>
      <c r="S34" s="14"/>
      <c r="T34" s="22"/>
      <c r="U34" s="22"/>
      <c r="V34" s="22"/>
      <c r="W34" s="22"/>
    </row>
  </sheetData>
  <sheetProtection/>
  <mergeCells count="1">
    <mergeCell ref="A3:A4"/>
  </mergeCells>
  <printOptions/>
  <pageMargins left="0.6692913385826772" right="0.2362204724409449" top="0.4724409448818898" bottom="0.4724409448818898" header="0" footer="0"/>
  <pageSetup fitToHeight="2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2012-03-28T06:52:35Z</cp:lastPrinted>
  <dcterms:created xsi:type="dcterms:W3CDTF">2007-01-24T12:17:38Z</dcterms:created>
  <dcterms:modified xsi:type="dcterms:W3CDTF">2014-05-19T07:48:42Z</dcterms:modified>
  <cp:category/>
  <cp:version/>
  <cp:contentType/>
  <cp:contentStatus/>
</cp:coreProperties>
</file>