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75" windowWidth="14545" windowHeight="11695" activeTab="0"/>
  </bookViews>
  <sheets>
    <sheet name="平成２４年度" sheetId="1" r:id="rId1"/>
  </sheets>
  <definedNames/>
  <calcPr fullCalcOnLoad="1"/>
</workbook>
</file>

<file path=xl/sharedStrings.xml><?xml version="1.0" encoding="utf-8"?>
<sst xmlns="http://schemas.openxmlformats.org/spreadsheetml/2006/main" count="378" uniqueCount="80">
  <si>
    <t>中学校</t>
  </si>
  <si>
    <t>卒業後の状況</t>
  </si>
  <si>
    <t>５３　市町別状況別卒業者数（総数）</t>
  </si>
  <si>
    <t>単位：人</t>
  </si>
  <si>
    <t>区　　　分</t>
  </si>
  <si>
    <t>卒　業　者　数</t>
  </si>
  <si>
    <t>進　　学　　者</t>
  </si>
  <si>
    <t>専修学校（高等課程）</t>
  </si>
  <si>
    <t>専修学校（一般課程）</t>
  </si>
  <si>
    <t>就　　職　　者</t>
  </si>
  <si>
    <t>左記以外の者</t>
  </si>
  <si>
    <t>不詳・死亡の者</t>
  </si>
  <si>
    <t>左記Ａ,Ｂ及びＣのうち</t>
  </si>
  <si>
    <t>区分</t>
  </si>
  <si>
    <t>進　　学　　者</t>
  </si>
  <si>
    <t>等　入　学　者</t>
  </si>
  <si>
    <t>就職している者</t>
  </si>
  <si>
    <t>総 数</t>
  </si>
  <si>
    <t>男</t>
  </si>
  <si>
    <t>女</t>
  </si>
  <si>
    <t>-</t>
  </si>
  <si>
    <t>国</t>
  </si>
  <si>
    <t>公</t>
  </si>
  <si>
    <t>私</t>
  </si>
  <si>
    <t>南　　区</t>
  </si>
  <si>
    <t>西　　区</t>
  </si>
  <si>
    <t>安佐南区</t>
  </si>
  <si>
    <t>安佐北区</t>
  </si>
  <si>
    <t>安 芸 区</t>
  </si>
  <si>
    <t>佐 伯 区</t>
  </si>
  <si>
    <t>安芸高田市</t>
  </si>
  <si>
    <t>江田島市</t>
  </si>
  <si>
    <t>府 中 町</t>
  </si>
  <si>
    <t>海 田 町</t>
  </si>
  <si>
    <t>熊 野 町</t>
  </si>
  <si>
    <t>坂    町</t>
  </si>
  <si>
    <t>安芸太田町</t>
  </si>
  <si>
    <t>北広島町</t>
  </si>
  <si>
    <t>大崎上島町</t>
  </si>
  <si>
    <t>世 羅 町</t>
  </si>
  <si>
    <t>神石高原町</t>
  </si>
  <si>
    <t>注）１　この表は，前年度間の卒業者の状況を調査年度の5月1日現在で集計したものである｡</t>
  </si>
  <si>
    <t>　　２　「専修学校（一般課程）等入学者」とは，専修学校（一般課程），各種学校，公共職業能力開発施設等入学者をいう。</t>
  </si>
  <si>
    <t>Ａ+Ｂ+Ｃ+Ｄ+Ｅ+Ｆ</t>
  </si>
  <si>
    <t>Ａ</t>
  </si>
  <si>
    <t>Ｂ</t>
  </si>
  <si>
    <t>Ｃ</t>
  </si>
  <si>
    <t>Ｄ</t>
  </si>
  <si>
    <t>Ｅ</t>
  </si>
  <si>
    <t>Ｆ</t>
  </si>
  <si>
    <t>Ａの</t>
  </si>
  <si>
    <t>Ｂの</t>
  </si>
  <si>
    <t>Ｃの</t>
  </si>
  <si>
    <t>うち</t>
  </si>
  <si>
    <t>平成23年度</t>
  </si>
  <si>
    <t>-</t>
  </si>
  <si>
    <t>-</t>
  </si>
  <si>
    <t>国　　　立</t>
  </si>
  <si>
    <t>公    　立</t>
  </si>
  <si>
    <t>-</t>
  </si>
  <si>
    <t>私    　立</t>
  </si>
  <si>
    <t>（総数の内訳）</t>
  </si>
  <si>
    <t>広 島 市</t>
  </si>
  <si>
    <t>中　　区</t>
  </si>
  <si>
    <t>東　　区</t>
  </si>
  <si>
    <t>-</t>
  </si>
  <si>
    <t>呉    市</t>
  </si>
  <si>
    <t>竹 原 市</t>
  </si>
  <si>
    <t>三 原 市</t>
  </si>
  <si>
    <t>尾 道 市</t>
  </si>
  <si>
    <t>福 山 市</t>
  </si>
  <si>
    <t>府 中 市</t>
  </si>
  <si>
    <t>三 次 市</t>
  </si>
  <si>
    <t>庄 原 市</t>
  </si>
  <si>
    <t>大 竹 市</t>
  </si>
  <si>
    <t>東広島市</t>
  </si>
  <si>
    <t>廿日市市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</si>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</sst>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[Red]#,##0"/>
  </numFmts>
  <fonts count="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9"/>
  <sheetViews>
    <sheetView showGridLines="0" tabSelected="1" workbookViewId="0" topLeftCell="A1">
      <selection activeCell="A1" sqref="A1"/>
    </sheetView>
  </sheetViews>
  <sheetFormatPr defaultColWidth="9.00390625" defaultRowHeight="18.75" customHeight="1"/>
  <cols>
    <col min="1" max="1" width="3.125" style="1" customWidth="1"/>
    <col min="2" max="2" width="1.625" style="1" customWidth="1"/>
    <col min="3" max="3" width="10.625" style="1" customWidth="1"/>
    <col min="4" max="9" width="8.625" style="1" customWidth="1"/>
    <col min="10" max="28" width="7.125" style="1" customWidth="1"/>
    <col min="29" max="29" width="4.625" style="3" customWidth="1"/>
    <col min="30" max="16384" width="9.00390625" style="1" customWidth="1"/>
  </cols>
  <sheetData>
    <row r="1" spans="1:3" ht="16.5" customHeight="1">
      <c r="A1" s="1" t="s">
        <v>0</v>
      </c>
      <c r="B1" s="2"/>
      <c r="C1" s="2"/>
    </row>
    <row r="2" ht="16.5" customHeight="1">
      <c r="A2" s="1" t="s">
        <v>1</v>
      </c>
    </row>
    <row r="3" ht="16.5" customHeight="1"/>
    <row r="4" ht="16.5" customHeight="1">
      <c r="D4" s="1" t="s">
        <v>2</v>
      </c>
    </row>
    <row r="5" ht="16.5" customHeight="1" thickBot="1">
      <c r="A5" s="1" t="s">
        <v>3</v>
      </c>
    </row>
    <row r="6" spans="1:29" ht="16.5" customHeight="1" thickTop="1">
      <c r="A6" s="4" t="s">
        <v>4</v>
      </c>
      <c r="B6" s="4"/>
      <c r="C6" s="5"/>
      <c r="D6" s="6" t="s">
        <v>5</v>
      </c>
      <c r="E6" s="4"/>
      <c r="F6" s="5"/>
      <c r="G6" s="6" t="s">
        <v>6</v>
      </c>
      <c r="H6" s="4"/>
      <c r="I6" s="5"/>
      <c r="J6" s="7" t="s">
        <v>7</v>
      </c>
      <c r="K6" s="8"/>
      <c r="L6" s="9"/>
      <c r="M6" s="7" t="s">
        <v>8</v>
      </c>
      <c r="N6" s="8"/>
      <c r="O6" s="9"/>
      <c r="P6" s="6" t="s">
        <v>9</v>
      </c>
      <c r="Q6" s="4"/>
      <c r="R6" s="5"/>
      <c r="S6" s="6" t="s">
        <v>10</v>
      </c>
      <c r="T6" s="4"/>
      <c r="U6" s="5"/>
      <c r="V6" s="6" t="s">
        <v>11</v>
      </c>
      <c r="W6" s="4"/>
      <c r="X6" s="5"/>
      <c r="Y6" s="4" t="s">
        <v>12</v>
      </c>
      <c r="Z6" s="4"/>
      <c r="AA6" s="4"/>
      <c r="AB6" s="4"/>
      <c r="AC6" s="6" t="s">
        <v>13</v>
      </c>
    </row>
    <row r="7" spans="1:29" ht="16.5" customHeight="1">
      <c r="A7" s="10"/>
      <c r="B7" s="10"/>
      <c r="C7" s="11"/>
      <c r="D7" s="12"/>
      <c r="E7" s="10"/>
      <c r="F7" s="11"/>
      <c r="G7" s="12"/>
      <c r="H7" s="10"/>
      <c r="I7" s="11"/>
      <c r="J7" s="12" t="s">
        <v>14</v>
      </c>
      <c r="K7" s="10"/>
      <c r="L7" s="11"/>
      <c r="M7" s="12" t="s">
        <v>15</v>
      </c>
      <c r="N7" s="10"/>
      <c r="O7" s="11"/>
      <c r="P7" s="12"/>
      <c r="Q7" s="10"/>
      <c r="R7" s="11"/>
      <c r="S7" s="12"/>
      <c r="T7" s="10"/>
      <c r="U7" s="11"/>
      <c r="V7" s="12"/>
      <c r="W7" s="10"/>
      <c r="X7" s="11"/>
      <c r="Y7" s="13" t="s">
        <v>16</v>
      </c>
      <c r="Z7" s="14"/>
      <c r="AA7" s="14"/>
      <c r="AB7" s="15"/>
      <c r="AC7" s="12"/>
    </row>
    <row r="8" spans="1:29" ht="16.5" customHeight="1">
      <c r="A8" s="10"/>
      <c r="B8" s="10"/>
      <c r="C8" s="11"/>
      <c r="D8" s="16" t="s">
        <v>43</v>
      </c>
      <c r="E8" s="17"/>
      <c r="F8" s="18"/>
      <c r="G8" s="19"/>
      <c r="H8" s="20" t="s">
        <v>44</v>
      </c>
      <c r="I8" s="21"/>
      <c r="J8" s="19"/>
      <c r="K8" s="20" t="s">
        <v>45</v>
      </c>
      <c r="L8" s="21"/>
      <c r="M8" s="19"/>
      <c r="N8" s="20" t="s">
        <v>46</v>
      </c>
      <c r="O8" s="21"/>
      <c r="P8" s="19"/>
      <c r="Q8" s="20" t="s">
        <v>47</v>
      </c>
      <c r="R8" s="21"/>
      <c r="S8" s="19"/>
      <c r="T8" s="20" t="s">
        <v>48</v>
      </c>
      <c r="U8" s="21"/>
      <c r="V8" s="19"/>
      <c r="W8" s="20" t="s">
        <v>49</v>
      </c>
      <c r="X8" s="21"/>
      <c r="Y8" s="22" t="s">
        <v>17</v>
      </c>
      <c r="Z8" s="23" t="s">
        <v>50</v>
      </c>
      <c r="AA8" s="23" t="s">
        <v>51</v>
      </c>
      <c r="AB8" s="24" t="s">
        <v>52</v>
      </c>
      <c r="AC8" s="12"/>
    </row>
    <row r="9" spans="1:29" ht="16.5" customHeight="1">
      <c r="A9" s="25"/>
      <c r="B9" s="25"/>
      <c r="C9" s="26"/>
      <c r="D9" s="27" t="s">
        <v>17</v>
      </c>
      <c r="E9" s="27" t="s">
        <v>18</v>
      </c>
      <c r="F9" s="27" t="s">
        <v>19</v>
      </c>
      <c r="G9" s="27" t="s">
        <v>17</v>
      </c>
      <c r="H9" s="27" t="s">
        <v>18</v>
      </c>
      <c r="I9" s="27" t="s">
        <v>19</v>
      </c>
      <c r="J9" s="27" t="s">
        <v>17</v>
      </c>
      <c r="K9" s="27" t="s">
        <v>18</v>
      </c>
      <c r="L9" s="27" t="s">
        <v>19</v>
      </c>
      <c r="M9" s="27" t="s">
        <v>17</v>
      </c>
      <c r="N9" s="27" t="s">
        <v>18</v>
      </c>
      <c r="O9" s="27" t="s">
        <v>19</v>
      </c>
      <c r="P9" s="27" t="s">
        <v>17</v>
      </c>
      <c r="Q9" s="27" t="s">
        <v>18</v>
      </c>
      <c r="R9" s="27" t="s">
        <v>19</v>
      </c>
      <c r="S9" s="27" t="s">
        <v>17</v>
      </c>
      <c r="T9" s="27" t="s">
        <v>18</v>
      </c>
      <c r="U9" s="27" t="s">
        <v>19</v>
      </c>
      <c r="V9" s="27" t="s">
        <v>17</v>
      </c>
      <c r="W9" s="27" t="s">
        <v>18</v>
      </c>
      <c r="X9" s="27" t="s">
        <v>19</v>
      </c>
      <c r="Y9" s="28"/>
      <c r="Z9" s="27" t="s">
        <v>53</v>
      </c>
      <c r="AA9" s="27" t="s">
        <v>53</v>
      </c>
      <c r="AB9" s="20" t="s">
        <v>53</v>
      </c>
      <c r="AC9" s="29"/>
    </row>
    <row r="10" spans="1:29" ht="16.5" customHeight="1">
      <c r="A10" s="10" t="s">
        <v>54</v>
      </c>
      <c r="B10" s="10"/>
      <c r="C10" s="11"/>
      <c r="D10" s="30">
        <v>27016</v>
      </c>
      <c r="E10" s="30">
        <v>13674</v>
      </c>
      <c r="F10" s="30">
        <v>13342</v>
      </c>
      <c r="G10" s="30">
        <v>26433</v>
      </c>
      <c r="H10" s="30">
        <v>13374</v>
      </c>
      <c r="I10" s="30">
        <v>13059</v>
      </c>
      <c r="J10" s="30">
        <v>133</v>
      </c>
      <c r="K10" s="30">
        <v>55</v>
      </c>
      <c r="L10" s="30">
        <v>78</v>
      </c>
      <c r="M10" s="30">
        <v>59</v>
      </c>
      <c r="N10" s="30">
        <v>23</v>
      </c>
      <c r="O10" s="30">
        <v>36</v>
      </c>
      <c r="P10" s="30">
        <v>112</v>
      </c>
      <c r="Q10" s="30">
        <v>88</v>
      </c>
      <c r="R10" s="30">
        <v>24</v>
      </c>
      <c r="S10" s="30">
        <v>277</v>
      </c>
      <c r="T10" s="30">
        <v>134</v>
      </c>
      <c r="U10" s="30">
        <v>143</v>
      </c>
      <c r="V10" s="30">
        <v>2</v>
      </c>
      <c r="W10" s="30" t="s">
        <v>20</v>
      </c>
      <c r="X10" s="30">
        <v>2</v>
      </c>
      <c r="Y10" s="30">
        <v>6</v>
      </c>
      <c r="Z10" s="30">
        <v>5</v>
      </c>
      <c r="AA10" s="30">
        <v>1</v>
      </c>
      <c r="AB10" s="30" t="s">
        <v>20</v>
      </c>
      <c r="AC10" s="31">
        <v>23</v>
      </c>
    </row>
    <row r="11" spans="1:29" ht="16.5" customHeight="1">
      <c r="A11" s="10">
        <v>24</v>
      </c>
      <c r="B11" s="10"/>
      <c r="C11" s="11"/>
      <c r="D11" s="32">
        <f>SUM(D18:D47)</f>
        <v>27531</v>
      </c>
      <c r="E11" s="32">
        <f>SUM(E18:E47)</f>
        <v>14030</v>
      </c>
      <c r="F11" s="32">
        <f aca="true" t="shared" si="0" ref="F11:Z11">SUM(F18:F47)</f>
        <v>13501</v>
      </c>
      <c r="G11" s="32">
        <f t="shared" si="0"/>
        <v>27021</v>
      </c>
      <c r="H11" s="32">
        <f t="shared" si="0"/>
        <v>13736</v>
      </c>
      <c r="I11" s="32">
        <f t="shared" si="0"/>
        <v>13285</v>
      </c>
      <c r="J11" s="32">
        <f t="shared" si="0"/>
        <v>70</v>
      </c>
      <c r="K11" s="32">
        <f t="shared" si="0"/>
        <v>32</v>
      </c>
      <c r="L11" s="32">
        <f t="shared" si="0"/>
        <v>38</v>
      </c>
      <c r="M11" s="32">
        <f t="shared" si="0"/>
        <v>62</v>
      </c>
      <c r="N11" s="32">
        <f t="shared" si="0"/>
        <v>32</v>
      </c>
      <c r="O11" s="32">
        <f t="shared" si="0"/>
        <v>30</v>
      </c>
      <c r="P11" s="32">
        <f t="shared" si="0"/>
        <v>151</v>
      </c>
      <c r="Q11" s="32">
        <f t="shared" si="0"/>
        <v>110</v>
      </c>
      <c r="R11" s="32">
        <f t="shared" si="0"/>
        <v>41</v>
      </c>
      <c r="S11" s="32">
        <f t="shared" si="0"/>
        <v>227</v>
      </c>
      <c r="T11" s="32">
        <f t="shared" si="0"/>
        <v>120</v>
      </c>
      <c r="U11" s="32">
        <f t="shared" si="0"/>
        <v>107</v>
      </c>
      <c r="V11" s="32" t="str">
        <f>IF(SUM(V18:V47)=0,"-",SUM(V18:V47))</f>
        <v>-</v>
      </c>
      <c r="W11" s="32" t="str">
        <f>IF(SUM(W18:W47)=0,"-",SUM(W18:W47))</f>
        <v>-</v>
      </c>
      <c r="X11" s="32" t="str">
        <f>IF(SUM(X18:X47)=0,"-",SUM(X18:X47))</f>
        <v>-</v>
      </c>
      <c r="Y11" s="32">
        <f t="shared" si="0"/>
        <v>3</v>
      </c>
      <c r="Z11" s="32">
        <f t="shared" si="0"/>
        <v>3</v>
      </c>
      <c r="AA11" s="32" t="s">
        <v>56</v>
      </c>
      <c r="AB11" s="32" t="str">
        <f>IF(SUM(AB18:AB47)=0,"-",SUM(AB18:AB47))</f>
        <v>-</v>
      </c>
      <c r="AC11" s="33">
        <v>24</v>
      </c>
    </row>
    <row r="12" spans="1:29" ht="16.5" customHeight="1">
      <c r="A12" s="34"/>
      <c r="B12" s="34"/>
      <c r="C12" s="3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1"/>
    </row>
    <row r="13" spans="1:29" s="39" customFormat="1" ht="16.5" customHeight="1">
      <c r="A13" s="36" t="s">
        <v>57</v>
      </c>
      <c r="B13" s="36"/>
      <c r="C13" s="37"/>
      <c r="D13" s="32">
        <f>IF(SUM(E13:F13)=0,"-",SUM(E13:F13))</f>
        <v>406</v>
      </c>
      <c r="E13" s="32">
        <f aca="true" t="shared" si="1" ref="E13:F15">IF(SUM(H13,K13,N13,Q13,T13,W13)=0,"-",SUM(H13,K13,N13,Q13,T13,W13))</f>
        <v>207</v>
      </c>
      <c r="F13" s="32">
        <f t="shared" si="1"/>
        <v>199</v>
      </c>
      <c r="G13" s="32">
        <f>IF(SUM(H13:I13)=0,"-",SUM(H13:I13))</f>
        <v>405</v>
      </c>
      <c r="H13" s="32">
        <v>206</v>
      </c>
      <c r="I13" s="32">
        <v>199</v>
      </c>
      <c r="J13" s="32" t="str">
        <f>IF(SUM(K13:L13)=0,"-",SUM(K13:L13))</f>
        <v>-</v>
      </c>
      <c r="K13" s="32" t="s">
        <v>56</v>
      </c>
      <c r="L13" s="32" t="s">
        <v>56</v>
      </c>
      <c r="M13" s="32" t="str">
        <f>IF(SUM(N13:O13)=0,"-",SUM(N13:O13))</f>
        <v>-</v>
      </c>
      <c r="N13" s="32" t="s">
        <v>56</v>
      </c>
      <c r="O13" s="32" t="s">
        <v>56</v>
      </c>
      <c r="P13" s="32" t="str">
        <f>IF(SUM(Q13:R13)=0,"-",SUM(Q13:R13))</f>
        <v>-</v>
      </c>
      <c r="Q13" s="32" t="s">
        <v>56</v>
      </c>
      <c r="R13" s="32" t="s">
        <v>56</v>
      </c>
      <c r="S13" s="32">
        <f>IF(SUM(T13:U13)=0,"-",SUM(T13:U13))</f>
        <v>1</v>
      </c>
      <c r="T13" s="32">
        <v>1</v>
      </c>
      <c r="U13" s="32" t="s">
        <v>56</v>
      </c>
      <c r="V13" s="32" t="str">
        <f>IF(SUM(W13:X13)=0,"-",SUM(W13:X13))</f>
        <v>-</v>
      </c>
      <c r="W13" s="32" t="s">
        <v>56</v>
      </c>
      <c r="X13" s="32" t="s">
        <v>56</v>
      </c>
      <c r="Y13" s="32" t="str">
        <f>IF(SUM(Z13:AB13)=0,"-",SUM(Z13:AB13))</f>
        <v>-</v>
      </c>
      <c r="Z13" s="32" t="s">
        <v>56</v>
      </c>
      <c r="AA13" s="32" t="s">
        <v>56</v>
      </c>
      <c r="AB13" s="32" t="s">
        <v>56</v>
      </c>
      <c r="AC13" s="38" t="s">
        <v>21</v>
      </c>
    </row>
    <row r="14" spans="1:29" s="39" customFormat="1" ht="16.5" customHeight="1">
      <c r="A14" s="36" t="s">
        <v>58</v>
      </c>
      <c r="B14" s="36"/>
      <c r="C14" s="37"/>
      <c r="D14" s="32">
        <f>IF(SUM(E14:F14)=0,"-",SUM(E14:F14))</f>
        <v>24298</v>
      </c>
      <c r="E14" s="32">
        <f t="shared" si="1"/>
        <v>12465</v>
      </c>
      <c r="F14" s="32">
        <f t="shared" si="1"/>
        <v>11833</v>
      </c>
      <c r="G14" s="32">
        <f>IF(SUM(H14:I14)=0,"-",SUM(H14:I14))</f>
        <v>23802</v>
      </c>
      <c r="H14" s="32">
        <v>12178</v>
      </c>
      <c r="I14" s="32">
        <v>11624</v>
      </c>
      <c r="J14" s="32">
        <f>IF(SUM(K14:L14)=0,"-",SUM(K14:L14))</f>
        <v>70</v>
      </c>
      <c r="K14" s="32">
        <v>32</v>
      </c>
      <c r="L14" s="32">
        <v>38</v>
      </c>
      <c r="M14" s="32">
        <f>IF(SUM(N14:O14)=0,"-",SUM(N14:O14))</f>
        <v>62</v>
      </c>
      <c r="N14" s="32">
        <v>32</v>
      </c>
      <c r="O14" s="32">
        <v>30</v>
      </c>
      <c r="P14" s="32">
        <f>IF(SUM(Q14:R14)=0,"-",SUM(Q14:R14))</f>
        <v>151</v>
      </c>
      <c r="Q14" s="32">
        <v>110</v>
      </c>
      <c r="R14" s="32">
        <v>41</v>
      </c>
      <c r="S14" s="32">
        <f>IF(SUM(T14:U14)=0,"-",SUM(T14:U14))</f>
        <v>213</v>
      </c>
      <c r="T14" s="32">
        <v>113</v>
      </c>
      <c r="U14" s="32">
        <v>100</v>
      </c>
      <c r="V14" s="32" t="str">
        <f>IF(SUM(W14:X14)=0,"-",SUM(W14:X14))</f>
        <v>-</v>
      </c>
      <c r="W14" s="32" t="s">
        <v>59</v>
      </c>
      <c r="X14" s="32" t="s">
        <v>59</v>
      </c>
      <c r="Y14" s="32">
        <f>IF(SUM(Z14:AB14)=0,"-",SUM(Z14:AB14))</f>
        <v>3</v>
      </c>
      <c r="Z14" s="32">
        <v>3</v>
      </c>
      <c r="AA14" s="32" t="s">
        <v>59</v>
      </c>
      <c r="AB14" s="32" t="s">
        <v>59</v>
      </c>
      <c r="AC14" s="38" t="s">
        <v>22</v>
      </c>
    </row>
    <row r="15" spans="1:29" s="39" customFormat="1" ht="16.5" customHeight="1">
      <c r="A15" s="36" t="s">
        <v>60</v>
      </c>
      <c r="B15" s="36"/>
      <c r="C15" s="37"/>
      <c r="D15" s="32">
        <f>IF(SUM(E15:F15)=0,"-",SUM(E15:F15))</f>
        <v>2827</v>
      </c>
      <c r="E15" s="32">
        <f t="shared" si="1"/>
        <v>1358</v>
      </c>
      <c r="F15" s="32">
        <f t="shared" si="1"/>
        <v>1469</v>
      </c>
      <c r="G15" s="32">
        <f>IF(SUM(H15:I15)=0,"-",SUM(H15:I15))</f>
        <v>2814</v>
      </c>
      <c r="H15" s="32">
        <v>1352</v>
      </c>
      <c r="I15" s="32">
        <v>1462</v>
      </c>
      <c r="J15" s="32" t="str">
        <f>IF(SUM(K15:L15)=0,"-",SUM(K15:L15))</f>
        <v>-</v>
      </c>
      <c r="K15" s="32" t="s">
        <v>59</v>
      </c>
      <c r="L15" s="32" t="s">
        <v>59</v>
      </c>
      <c r="M15" s="32" t="str">
        <f>IF(SUM(N15:O15)=0,"-",SUM(N15:O15))</f>
        <v>-</v>
      </c>
      <c r="N15" s="32" t="s">
        <v>59</v>
      </c>
      <c r="O15" s="32" t="s">
        <v>59</v>
      </c>
      <c r="P15" s="32" t="str">
        <f>IF(SUM(Q15:R15)=0,"-",SUM(Q15:R15))</f>
        <v>-</v>
      </c>
      <c r="Q15" s="32" t="s">
        <v>59</v>
      </c>
      <c r="R15" s="32" t="s">
        <v>59</v>
      </c>
      <c r="S15" s="32">
        <f>IF(SUM(T15:U15)=0,"-",SUM(T15:U15))</f>
        <v>13</v>
      </c>
      <c r="T15" s="32">
        <v>6</v>
      </c>
      <c r="U15" s="32">
        <v>7</v>
      </c>
      <c r="V15" s="32" t="str">
        <f>IF(SUM(W15:X15)=0,"-",SUM(W15:X15))</f>
        <v>-</v>
      </c>
      <c r="W15" s="32" t="s">
        <v>59</v>
      </c>
      <c r="X15" s="32" t="s">
        <v>59</v>
      </c>
      <c r="Y15" s="32" t="str">
        <f>IF(SUM(Z15:AB15)=0,"-",SUM(Z15:AB15))</f>
        <v>-</v>
      </c>
      <c r="Z15" s="32" t="s">
        <v>59</v>
      </c>
      <c r="AA15" s="32" t="s">
        <v>59</v>
      </c>
      <c r="AB15" s="32" t="s">
        <v>59</v>
      </c>
      <c r="AC15" s="38" t="s">
        <v>23</v>
      </c>
    </row>
    <row r="16" spans="1:29" ht="16.5" customHeight="1">
      <c r="A16" s="10" t="s">
        <v>61</v>
      </c>
      <c r="B16" s="10"/>
      <c r="C16" s="1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1"/>
    </row>
    <row r="17" spans="1:29" ht="16.5" customHeight="1">
      <c r="A17" s="24">
        <v>1</v>
      </c>
      <c r="B17" s="35" t="s">
        <v>62</v>
      </c>
      <c r="C17" s="35"/>
      <c r="D17" s="32">
        <f>IF(SUM(D18:D25)=0,"-",SUM(D18:D25))</f>
        <v>11767</v>
      </c>
      <c r="E17" s="32">
        <f>IF(SUM(E18:E25)=0,"-",SUM(E18:E25))</f>
        <v>6000</v>
      </c>
      <c r="F17" s="32">
        <f>IF(SUM(F18:F25)=0,"-",SUM(F18:F25))</f>
        <v>5767</v>
      </c>
      <c r="G17" s="32">
        <f>IF(SUM(G18:G25)=0,"-",SUM(G18:G25))</f>
        <v>11534</v>
      </c>
      <c r="H17" s="32">
        <f aca="true" t="shared" si="2" ref="H17:AB17">IF(SUM(H18:H25)=0,"-",SUM(H18:H25))</f>
        <v>5871</v>
      </c>
      <c r="I17" s="32">
        <f t="shared" si="2"/>
        <v>5663</v>
      </c>
      <c r="J17" s="32">
        <f t="shared" si="2"/>
        <v>34</v>
      </c>
      <c r="K17" s="32">
        <f t="shared" si="2"/>
        <v>15</v>
      </c>
      <c r="L17" s="32">
        <f t="shared" si="2"/>
        <v>19</v>
      </c>
      <c r="M17" s="32">
        <f t="shared" si="2"/>
        <v>22</v>
      </c>
      <c r="N17" s="32">
        <f t="shared" si="2"/>
        <v>7</v>
      </c>
      <c r="O17" s="32">
        <f t="shared" si="2"/>
        <v>15</v>
      </c>
      <c r="P17" s="32">
        <f t="shared" si="2"/>
        <v>78</v>
      </c>
      <c r="Q17" s="32">
        <f t="shared" si="2"/>
        <v>58</v>
      </c>
      <c r="R17" s="32">
        <f t="shared" si="2"/>
        <v>20</v>
      </c>
      <c r="S17" s="32">
        <f t="shared" si="2"/>
        <v>99</v>
      </c>
      <c r="T17" s="32">
        <f t="shared" si="2"/>
        <v>49</v>
      </c>
      <c r="U17" s="32">
        <f t="shared" si="2"/>
        <v>50</v>
      </c>
      <c r="V17" s="32" t="str">
        <f t="shared" si="2"/>
        <v>-</v>
      </c>
      <c r="W17" s="32" t="str">
        <f t="shared" si="2"/>
        <v>-</v>
      </c>
      <c r="X17" s="32" t="str">
        <f t="shared" si="2"/>
        <v>-</v>
      </c>
      <c r="Y17" s="32">
        <f t="shared" si="2"/>
        <v>1</v>
      </c>
      <c r="Z17" s="32">
        <f t="shared" si="2"/>
        <v>1</v>
      </c>
      <c r="AA17" s="32" t="str">
        <f t="shared" si="2"/>
        <v>-</v>
      </c>
      <c r="AB17" s="32" t="str">
        <f t="shared" si="2"/>
        <v>-</v>
      </c>
      <c r="AC17" s="31">
        <v>1</v>
      </c>
    </row>
    <row r="18" spans="1:29" ht="16.5" customHeight="1">
      <c r="A18" s="24"/>
      <c r="B18" s="34"/>
      <c r="C18" s="35" t="s">
        <v>63</v>
      </c>
      <c r="D18" s="32">
        <f>IF(SUM(E18:F18)=0,"-",SUM(E18:F18))</f>
        <v>1368</v>
      </c>
      <c r="E18" s="32">
        <f aca="true" t="shared" si="3" ref="E18:F36">IF(SUM(H18,K18,N18,Q18,T18,W18)=0,"-",SUM(H18,K18,N18,Q18,T18,W18))</f>
        <v>630</v>
      </c>
      <c r="F18" s="32">
        <f t="shared" si="3"/>
        <v>738</v>
      </c>
      <c r="G18" s="32">
        <f>IF(SUM(H18:I18)=0,"-",SUM(H18:I18))</f>
        <v>1342</v>
      </c>
      <c r="H18" s="32">
        <v>617</v>
      </c>
      <c r="I18" s="32">
        <v>725</v>
      </c>
      <c r="J18" s="32">
        <f>IF(SUM(K18:L18)=0,"-",SUM(K18:L18))</f>
        <v>5</v>
      </c>
      <c r="K18" s="32">
        <v>2</v>
      </c>
      <c r="L18" s="32">
        <v>3</v>
      </c>
      <c r="M18" s="32">
        <f>IF(SUM(N18:O18)=0,"-",SUM(N18:O18))</f>
        <v>4</v>
      </c>
      <c r="N18" s="32">
        <v>1</v>
      </c>
      <c r="O18" s="40">
        <v>3</v>
      </c>
      <c r="P18" s="32">
        <f>IF(SUM(Q18:R18)=0,"-",SUM(Q18:R18))</f>
        <v>4</v>
      </c>
      <c r="Q18" s="32">
        <v>3</v>
      </c>
      <c r="R18" s="32">
        <v>1</v>
      </c>
      <c r="S18" s="32">
        <f>IF(SUM(T18:U18)=0,"-",SUM(T18:U18))</f>
        <v>13</v>
      </c>
      <c r="T18" s="32">
        <v>7</v>
      </c>
      <c r="U18" s="32">
        <v>6</v>
      </c>
      <c r="V18" s="32" t="str">
        <f>IF(SUM(W18:X18)=0,"-",SUM(W18:X18))</f>
        <v>-</v>
      </c>
      <c r="W18" s="32" t="s">
        <v>20</v>
      </c>
      <c r="X18" s="32" t="s">
        <v>20</v>
      </c>
      <c r="Y18" s="32" t="str">
        <f>IF(SUM(Z18:AB18)=0,"-",SUM(Z18:AB18))</f>
        <v>-</v>
      </c>
      <c r="Z18" s="32" t="s">
        <v>20</v>
      </c>
      <c r="AA18" s="32" t="s">
        <v>20</v>
      </c>
      <c r="AB18" s="32" t="s">
        <v>20</v>
      </c>
      <c r="AC18" s="31"/>
    </row>
    <row r="19" spans="1:29" ht="16.5" customHeight="1">
      <c r="A19" s="24"/>
      <c r="B19" s="34"/>
      <c r="C19" s="35" t="s">
        <v>64</v>
      </c>
      <c r="D19" s="32">
        <f aca="true" t="shared" si="4" ref="D19:D47">IF(SUM(E19:F19)=0,"-",SUM(E19:F19))</f>
        <v>1204</v>
      </c>
      <c r="E19" s="32">
        <f t="shared" si="3"/>
        <v>702</v>
      </c>
      <c r="F19" s="32">
        <f t="shared" si="3"/>
        <v>502</v>
      </c>
      <c r="G19" s="32">
        <f aca="true" t="shared" si="5" ref="G19:G47">IF(SUM(H19:I19)=0,"-",SUM(H19:I19))</f>
        <v>1186</v>
      </c>
      <c r="H19" s="32">
        <v>695</v>
      </c>
      <c r="I19" s="32">
        <v>491</v>
      </c>
      <c r="J19" s="32">
        <f aca="true" t="shared" si="6" ref="J19:J47">IF(SUM(K19:L19)=0,"-",SUM(K19:L19))</f>
        <v>3</v>
      </c>
      <c r="K19" s="32">
        <v>1</v>
      </c>
      <c r="L19" s="32">
        <v>2</v>
      </c>
      <c r="M19" s="32">
        <f aca="true" t="shared" si="7" ref="M19:M47">IF(SUM(N19:O19)=0,"-",SUM(N19:O19))</f>
        <v>1</v>
      </c>
      <c r="N19" s="32" t="s">
        <v>65</v>
      </c>
      <c r="O19" s="40">
        <v>1</v>
      </c>
      <c r="P19" s="32">
        <f aca="true" t="shared" si="8" ref="P19:P47">IF(SUM(Q19:R19)=0,"-",SUM(Q19:R19))</f>
        <v>4</v>
      </c>
      <c r="Q19" s="32">
        <v>3</v>
      </c>
      <c r="R19" s="32">
        <v>1</v>
      </c>
      <c r="S19" s="32">
        <f aca="true" t="shared" si="9" ref="S19:S47">IF(SUM(T19:U19)=0,"-",SUM(T19:U19))</f>
        <v>10</v>
      </c>
      <c r="T19" s="32">
        <v>3</v>
      </c>
      <c r="U19" s="32">
        <v>7</v>
      </c>
      <c r="V19" s="32" t="str">
        <f aca="true" t="shared" si="10" ref="V19:V47">IF(SUM(W19:X19)=0,"-",SUM(W19:X19))</f>
        <v>-</v>
      </c>
      <c r="W19" s="32" t="s">
        <v>20</v>
      </c>
      <c r="X19" s="32" t="s">
        <v>20</v>
      </c>
      <c r="Y19" s="32" t="str">
        <f aca="true" t="shared" si="11" ref="Y19:Y47">IF(SUM(Z19:AB19)=0,"-",SUM(Z19:AB19))</f>
        <v>-</v>
      </c>
      <c r="Z19" s="32" t="s">
        <v>20</v>
      </c>
      <c r="AA19" s="32" t="s">
        <v>20</v>
      </c>
      <c r="AB19" s="32" t="s">
        <v>20</v>
      </c>
      <c r="AC19" s="31"/>
    </row>
    <row r="20" spans="1:29" ht="16.5" customHeight="1">
      <c r="A20" s="24"/>
      <c r="B20" s="34"/>
      <c r="C20" s="35" t="s">
        <v>24</v>
      </c>
      <c r="D20" s="32">
        <f t="shared" si="4"/>
        <v>1274</v>
      </c>
      <c r="E20" s="32">
        <f t="shared" si="3"/>
        <v>573</v>
      </c>
      <c r="F20" s="32">
        <f t="shared" si="3"/>
        <v>701</v>
      </c>
      <c r="G20" s="32">
        <f t="shared" si="5"/>
        <v>1245</v>
      </c>
      <c r="H20" s="32">
        <v>555</v>
      </c>
      <c r="I20" s="32">
        <v>690</v>
      </c>
      <c r="J20" s="32">
        <f t="shared" si="6"/>
        <v>2</v>
      </c>
      <c r="K20" s="32">
        <v>2</v>
      </c>
      <c r="L20" s="32" t="s">
        <v>65</v>
      </c>
      <c r="M20" s="32">
        <f t="shared" si="7"/>
        <v>4</v>
      </c>
      <c r="N20" s="32">
        <v>1</v>
      </c>
      <c r="O20" s="40">
        <v>3</v>
      </c>
      <c r="P20" s="32">
        <f t="shared" si="8"/>
        <v>9</v>
      </c>
      <c r="Q20" s="32">
        <v>8</v>
      </c>
      <c r="R20" s="32">
        <v>1</v>
      </c>
      <c r="S20" s="32">
        <f t="shared" si="9"/>
        <v>14</v>
      </c>
      <c r="T20" s="32">
        <v>7</v>
      </c>
      <c r="U20" s="32">
        <v>7</v>
      </c>
      <c r="V20" s="32" t="str">
        <f t="shared" si="10"/>
        <v>-</v>
      </c>
      <c r="W20" s="32" t="s">
        <v>20</v>
      </c>
      <c r="X20" s="32" t="s">
        <v>20</v>
      </c>
      <c r="Y20" s="32" t="str">
        <f t="shared" si="11"/>
        <v>-</v>
      </c>
      <c r="Z20" s="32" t="s">
        <v>20</v>
      </c>
      <c r="AA20" s="32" t="s">
        <v>20</v>
      </c>
      <c r="AB20" s="32" t="s">
        <v>20</v>
      </c>
      <c r="AC20" s="31"/>
    </row>
    <row r="21" spans="1:29" ht="16.5" customHeight="1">
      <c r="A21" s="24"/>
      <c r="B21" s="34"/>
      <c r="C21" s="35" t="s">
        <v>25</v>
      </c>
      <c r="D21" s="32">
        <f t="shared" si="4"/>
        <v>1919</v>
      </c>
      <c r="E21" s="32">
        <f t="shared" si="3"/>
        <v>1010</v>
      </c>
      <c r="F21" s="32">
        <f t="shared" si="3"/>
        <v>909</v>
      </c>
      <c r="G21" s="32">
        <f t="shared" si="5"/>
        <v>1893</v>
      </c>
      <c r="H21" s="32">
        <v>1000</v>
      </c>
      <c r="I21" s="32">
        <v>893</v>
      </c>
      <c r="J21" s="32">
        <f t="shared" si="6"/>
        <v>11</v>
      </c>
      <c r="K21" s="32">
        <v>1</v>
      </c>
      <c r="L21" s="32">
        <v>10</v>
      </c>
      <c r="M21" s="32" t="str">
        <f t="shared" si="7"/>
        <v>-</v>
      </c>
      <c r="N21" s="32" t="s">
        <v>65</v>
      </c>
      <c r="O21" s="32" t="s">
        <v>65</v>
      </c>
      <c r="P21" s="32">
        <f t="shared" si="8"/>
        <v>8</v>
      </c>
      <c r="Q21" s="32">
        <v>6</v>
      </c>
      <c r="R21" s="32">
        <v>2</v>
      </c>
      <c r="S21" s="32">
        <f t="shared" si="9"/>
        <v>7</v>
      </c>
      <c r="T21" s="32">
        <v>3</v>
      </c>
      <c r="U21" s="32">
        <v>4</v>
      </c>
      <c r="V21" s="32" t="str">
        <f t="shared" si="10"/>
        <v>-</v>
      </c>
      <c r="W21" s="32" t="s">
        <v>20</v>
      </c>
      <c r="X21" s="32" t="s">
        <v>20</v>
      </c>
      <c r="Y21" s="32" t="str">
        <f t="shared" si="11"/>
        <v>-</v>
      </c>
      <c r="Z21" s="32" t="s">
        <v>20</v>
      </c>
      <c r="AA21" s="32" t="s">
        <v>20</v>
      </c>
      <c r="AB21" s="32" t="s">
        <v>20</v>
      </c>
      <c r="AC21" s="31"/>
    </row>
    <row r="22" spans="1:29" ht="16.5" customHeight="1">
      <c r="A22" s="24"/>
      <c r="B22" s="34"/>
      <c r="C22" s="35" t="s">
        <v>26</v>
      </c>
      <c r="D22" s="32">
        <f t="shared" si="4"/>
        <v>2475</v>
      </c>
      <c r="E22" s="32">
        <f t="shared" si="3"/>
        <v>1263</v>
      </c>
      <c r="F22" s="32">
        <f t="shared" si="3"/>
        <v>1212</v>
      </c>
      <c r="G22" s="32">
        <f t="shared" si="5"/>
        <v>2423</v>
      </c>
      <c r="H22" s="32">
        <v>1232</v>
      </c>
      <c r="I22" s="32">
        <v>1191</v>
      </c>
      <c r="J22" s="32">
        <f t="shared" si="6"/>
        <v>3</v>
      </c>
      <c r="K22" s="32">
        <v>2</v>
      </c>
      <c r="L22" s="32">
        <v>1</v>
      </c>
      <c r="M22" s="32">
        <f t="shared" si="7"/>
        <v>8</v>
      </c>
      <c r="N22" s="32">
        <v>4</v>
      </c>
      <c r="O22" s="40">
        <v>4</v>
      </c>
      <c r="P22" s="32">
        <f t="shared" si="8"/>
        <v>18</v>
      </c>
      <c r="Q22" s="32">
        <v>13</v>
      </c>
      <c r="R22" s="32">
        <v>5</v>
      </c>
      <c r="S22" s="32">
        <f t="shared" si="9"/>
        <v>23</v>
      </c>
      <c r="T22" s="32">
        <v>12</v>
      </c>
      <c r="U22" s="32">
        <v>11</v>
      </c>
      <c r="V22" s="32" t="str">
        <f t="shared" si="10"/>
        <v>-</v>
      </c>
      <c r="W22" s="32" t="s">
        <v>20</v>
      </c>
      <c r="X22" s="32" t="s">
        <v>20</v>
      </c>
      <c r="Y22" s="32" t="str">
        <f t="shared" si="11"/>
        <v>-</v>
      </c>
      <c r="Z22" s="32" t="s">
        <v>20</v>
      </c>
      <c r="AA22" s="32" t="s">
        <v>20</v>
      </c>
      <c r="AB22" s="32" t="s">
        <v>20</v>
      </c>
      <c r="AC22" s="31"/>
    </row>
    <row r="23" spans="1:29" ht="16.5" customHeight="1">
      <c r="A23" s="24"/>
      <c r="B23" s="34"/>
      <c r="C23" s="35" t="s">
        <v>27</v>
      </c>
      <c r="D23" s="32">
        <f t="shared" si="4"/>
        <v>1432</v>
      </c>
      <c r="E23" s="32">
        <f t="shared" si="3"/>
        <v>744</v>
      </c>
      <c r="F23" s="32">
        <f t="shared" si="3"/>
        <v>688</v>
      </c>
      <c r="G23" s="32">
        <f t="shared" si="5"/>
        <v>1381</v>
      </c>
      <c r="H23" s="32">
        <v>710</v>
      </c>
      <c r="I23" s="32">
        <v>671</v>
      </c>
      <c r="J23" s="32">
        <f t="shared" si="6"/>
        <v>6</v>
      </c>
      <c r="K23" s="32">
        <v>6</v>
      </c>
      <c r="L23" s="32" t="s">
        <v>65</v>
      </c>
      <c r="M23" s="32" t="str">
        <f t="shared" si="7"/>
        <v>-</v>
      </c>
      <c r="N23" s="32" t="s">
        <v>65</v>
      </c>
      <c r="O23" s="32" t="s">
        <v>65</v>
      </c>
      <c r="P23" s="32">
        <f t="shared" si="8"/>
        <v>26</v>
      </c>
      <c r="Q23" s="32">
        <v>18</v>
      </c>
      <c r="R23" s="32">
        <v>8</v>
      </c>
      <c r="S23" s="32">
        <f t="shared" si="9"/>
        <v>19</v>
      </c>
      <c r="T23" s="32">
        <v>10</v>
      </c>
      <c r="U23" s="32">
        <v>9</v>
      </c>
      <c r="V23" s="32" t="str">
        <f t="shared" si="10"/>
        <v>-</v>
      </c>
      <c r="W23" s="32" t="s">
        <v>20</v>
      </c>
      <c r="X23" s="32" t="s">
        <v>20</v>
      </c>
      <c r="Y23" s="32" t="str">
        <f t="shared" si="11"/>
        <v>-</v>
      </c>
      <c r="Z23" s="32" t="s">
        <v>20</v>
      </c>
      <c r="AA23" s="32" t="s">
        <v>20</v>
      </c>
      <c r="AB23" s="32" t="s">
        <v>20</v>
      </c>
      <c r="AC23" s="31"/>
    </row>
    <row r="24" spans="1:29" ht="16.5" customHeight="1">
      <c r="A24" s="24"/>
      <c r="B24" s="34"/>
      <c r="C24" s="35" t="s">
        <v>28</v>
      </c>
      <c r="D24" s="32">
        <f t="shared" si="4"/>
        <v>688</v>
      </c>
      <c r="E24" s="32">
        <f t="shared" si="3"/>
        <v>343</v>
      </c>
      <c r="F24" s="32">
        <f t="shared" si="3"/>
        <v>345</v>
      </c>
      <c r="G24" s="32">
        <f t="shared" si="5"/>
        <v>677</v>
      </c>
      <c r="H24" s="32">
        <v>337</v>
      </c>
      <c r="I24" s="32">
        <v>340</v>
      </c>
      <c r="J24" s="32">
        <f t="shared" si="6"/>
        <v>2</v>
      </c>
      <c r="K24" s="32">
        <v>1</v>
      </c>
      <c r="L24" s="32">
        <v>1</v>
      </c>
      <c r="M24" s="32">
        <f t="shared" si="7"/>
        <v>2</v>
      </c>
      <c r="N24" s="32" t="s">
        <v>65</v>
      </c>
      <c r="O24" s="40">
        <v>2</v>
      </c>
      <c r="P24" s="32">
        <f t="shared" si="8"/>
        <v>4</v>
      </c>
      <c r="Q24" s="32">
        <v>4</v>
      </c>
      <c r="R24" s="32" t="s">
        <v>65</v>
      </c>
      <c r="S24" s="32">
        <f t="shared" si="9"/>
        <v>3</v>
      </c>
      <c r="T24" s="32">
        <v>1</v>
      </c>
      <c r="U24" s="32">
        <v>2</v>
      </c>
      <c r="V24" s="32" t="str">
        <f t="shared" si="10"/>
        <v>-</v>
      </c>
      <c r="W24" s="32" t="s">
        <v>20</v>
      </c>
      <c r="X24" s="32" t="s">
        <v>20</v>
      </c>
      <c r="Y24" s="32" t="str">
        <f t="shared" si="11"/>
        <v>-</v>
      </c>
      <c r="Z24" s="32" t="s">
        <v>20</v>
      </c>
      <c r="AA24" s="32" t="s">
        <v>20</v>
      </c>
      <c r="AB24" s="32" t="s">
        <v>20</v>
      </c>
      <c r="AC24" s="31"/>
    </row>
    <row r="25" spans="1:29" ht="16.5" customHeight="1">
      <c r="A25" s="24"/>
      <c r="B25" s="34"/>
      <c r="C25" s="35" t="s">
        <v>29</v>
      </c>
      <c r="D25" s="32">
        <f t="shared" si="4"/>
        <v>1407</v>
      </c>
      <c r="E25" s="32">
        <f t="shared" si="3"/>
        <v>735</v>
      </c>
      <c r="F25" s="32">
        <f t="shared" si="3"/>
        <v>672</v>
      </c>
      <c r="G25" s="32">
        <f t="shared" si="5"/>
        <v>1387</v>
      </c>
      <c r="H25" s="32">
        <v>725</v>
      </c>
      <c r="I25" s="32">
        <v>662</v>
      </c>
      <c r="J25" s="32">
        <f t="shared" si="6"/>
        <v>2</v>
      </c>
      <c r="K25" s="32" t="s">
        <v>65</v>
      </c>
      <c r="L25" s="32">
        <v>2</v>
      </c>
      <c r="M25" s="32">
        <f t="shared" si="7"/>
        <v>3</v>
      </c>
      <c r="N25" s="32">
        <v>1</v>
      </c>
      <c r="O25" s="40">
        <v>2</v>
      </c>
      <c r="P25" s="32">
        <f t="shared" si="8"/>
        <v>5</v>
      </c>
      <c r="Q25" s="32">
        <v>3</v>
      </c>
      <c r="R25" s="32">
        <v>2</v>
      </c>
      <c r="S25" s="32">
        <f t="shared" si="9"/>
        <v>10</v>
      </c>
      <c r="T25" s="32">
        <v>6</v>
      </c>
      <c r="U25" s="32">
        <v>4</v>
      </c>
      <c r="V25" s="32" t="str">
        <f t="shared" si="10"/>
        <v>-</v>
      </c>
      <c r="W25" s="32" t="s">
        <v>20</v>
      </c>
      <c r="X25" s="32" t="s">
        <v>20</v>
      </c>
      <c r="Y25" s="32">
        <f t="shared" si="11"/>
        <v>1</v>
      </c>
      <c r="Z25" s="32">
        <v>1</v>
      </c>
      <c r="AA25" s="32" t="s">
        <v>20</v>
      </c>
      <c r="AB25" s="32" t="s">
        <v>20</v>
      </c>
      <c r="AC25" s="31"/>
    </row>
    <row r="26" spans="1:29" ht="16.5" customHeight="1">
      <c r="A26" s="24">
        <v>2</v>
      </c>
      <c r="B26" s="35" t="s">
        <v>66</v>
      </c>
      <c r="C26" s="35"/>
      <c r="D26" s="32">
        <f t="shared" si="4"/>
        <v>2149</v>
      </c>
      <c r="E26" s="32">
        <f t="shared" si="3"/>
        <v>1112</v>
      </c>
      <c r="F26" s="32">
        <f t="shared" si="3"/>
        <v>1037</v>
      </c>
      <c r="G26" s="32">
        <f t="shared" si="5"/>
        <v>2088</v>
      </c>
      <c r="H26" s="32">
        <v>1077</v>
      </c>
      <c r="I26" s="32">
        <v>1011</v>
      </c>
      <c r="J26" s="32">
        <f t="shared" si="6"/>
        <v>21</v>
      </c>
      <c r="K26" s="32">
        <v>12</v>
      </c>
      <c r="L26" s="32">
        <v>9</v>
      </c>
      <c r="M26" s="32">
        <f t="shared" si="7"/>
        <v>7</v>
      </c>
      <c r="N26" s="32">
        <v>7</v>
      </c>
      <c r="O26" s="32" t="s">
        <v>65</v>
      </c>
      <c r="P26" s="32">
        <f t="shared" si="8"/>
        <v>10</v>
      </c>
      <c r="Q26" s="32">
        <v>5</v>
      </c>
      <c r="R26" s="32">
        <v>5</v>
      </c>
      <c r="S26" s="32">
        <f t="shared" si="9"/>
        <v>23</v>
      </c>
      <c r="T26" s="32">
        <v>11</v>
      </c>
      <c r="U26" s="32">
        <v>12</v>
      </c>
      <c r="V26" s="32" t="str">
        <f t="shared" si="10"/>
        <v>-</v>
      </c>
      <c r="W26" s="32" t="s">
        <v>20</v>
      </c>
      <c r="X26" s="32" t="s">
        <v>20</v>
      </c>
      <c r="Y26" s="32" t="str">
        <f t="shared" si="11"/>
        <v>-</v>
      </c>
      <c r="Z26" s="32" t="s">
        <v>20</v>
      </c>
      <c r="AA26" s="32" t="s">
        <v>20</v>
      </c>
      <c r="AB26" s="32" t="s">
        <v>20</v>
      </c>
      <c r="AC26" s="31">
        <v>2</v>
      </c>
    </row>
    <row r="27" spans="1:29" ht="16.5" customHeight="1">
      <c r="A27" s="24">
        <v>3</v>
      </c>
      <c r="B27" s="35" t="s">
        <v>67</v>
      </c>
      <c r="C27" s="35"/>
      <c r="D27" s="32">
        <f t="shared" si="4"/>
        <v>259</v>
      </c>
      <c r="E27" s="32">
        <f t="shared" si="3"/>
        <v>127</v>
      </c>
      <c r="F27" s="32">
        <f t="shared" si="3"/>
        <v>132</v>
      </c>
      <c r="G27" s="32">
        <f t="shared" si="5"/>
        <v>256</v>
      </c>
      <c r="H27" s="32">
        <v>126</v>
      </c>
      <c r="I27" s="32">
        <v>130</v>
      </c>
      <c r="J27" s="32" t="str">
        <f t="shared" si="6"/>
        <v>-</v>
      </c>
      <c r="K27" s="32" t="s">
        <v>65</v>
      </c>
      <c r="L27" s="32" t="s">
        <v>65</v>
      </c>
      <c r="M27" s="32" t="str">
        <f t="shared" si="7"/>
        <v>-</v>
      </c>
      <c r="N27" s="32" t="s">
        <v>65</v>
      </c>
      <c r="O27" s="32" t="s">
        <v>65</v>
      </c>
      <c r="P27" s="32" t="str">
        <f t="shared" si="8"/>
        <v>-</v>
      </c>
      <c r="Q27" s="32" t="s">
        <v>65</v>
      </c>
      <c r="R27" s="32" t="s">
        <v>65</v>
      </c>
      <c r="S27" s="32">
        <f t="shared" si="9"/>
        <v>3</v>
      </c>
      <c r="T27" s="32">
        <v>1</v>
      </c>
      <c r="U27" s="32">
        <v>2</v>
      </c>
      <c r="V27" s="32" t="str">
        <f t="shared" si="10"/>
        <v>-</v>
      </c>
      <c r="W27" s="32" t="s">
        <v>20</v>
      </c>
      <c r="X27" s="32" t="s">
        <v>20</v>
      </c>
      <c r="Y27" s="32" t="str">
        <f t="shared" si="11"/>
        <v>-</v>
      </c>
      <c r="Z27" s="32" t="s">
        <v>20</v>
      </c>
      <c r="AA27" s="32" t="s">
        <v>20</v>
      </c>
      <c r="AB27" s="32" t="s">
        <v>20</v>
      </c>
      <c r="AC27" s="31">
        <v>3</v>
      </c>
    </row>
    <row r="28" spans="1:29" ht="16.5" customHeight="1">
      <c r="A28" s="24">
        <v>4</v>
      </c>
      <c r="B28" s="35" t="s">
        <v>68</v>
      </c>
      <c r="C28" s="35"/>
      <c r="D28" s="32">
        <f t="shared" si="4"/>
        <v>1015</v>
      </c>
      <c r="E28" s="32">
        <f t="shared" si="3"/>
        <v>495</v>
      </c>
      <c r="F28" s="32">
        <f t="shared" si="3"/>
        <v>520</v>
      </c>
      <c r="G28" s="32">
        <f t="shared" si="5"/>
        <v>1009</v>
      </c>
      <c r="H28" s="32">
        <v>491</v>
      </c>
      <c r="I28" s="32">
        <v>518</v>
      </c>
      <c r="J28" s="32" t="str">
        <f t="shared" si="6"/>
        <v>-</v>
      </c>
      <c r="K28" s="32" t="s">
        <v>65</v>
      </c>
      <c r="L28" s="32" t="s">
        <v>65</v>
      </c>
      <c r="M28" s="32">
        <f t="shared" si="7"/>
        <v>1</v>
      </c>
      <c r="N28" s="32" t="s">
        <v>65</v>
      </c>
      <c r="O28" s="40">
        <v>1</v>
      </c>
      <c r="P28" s="32">
        <f t="shared" si="8"/>
        <v>2</v>
      </c>
      <c r="Q28" s="32">
        <v>2</v>
      </c>
      <c r="R28" s="32" t="s">
        <v>65</v>
      </c>
      <c r="S28" s="32">
        <f t="shared" si="9"/>
        <v>3</v>
      </c>
      <c r="T28" s="32">
        <v>2</v>
      </c>
      <c r="U28" s="32">
        <v>1</v>
      </c>
      <c r="V28" s="32" t="str">
        <f t="shared" si="10"/>
        <v>-</v>
      </c>
      <c r="W28" s="32" t="s">
        <v>20</v>
      </c>
      <c r="X28" s="32" t="s">
        <v>20</v>
      </c>
      <c r="Y28" s="32" t="str">
        <f t="shared" si="11"/>
        <v>-</v>
      </c>
      <c r="Z28" s="32" t="s">
        <v>20</v>
      </c>
      <c r="AA28" s="32" t="s">
        <v>20</v>
      </c>
      <c r="AB28" s="32" t="s">
        <v>20</v>
      </c>
      <c r="AC28" s="31">
        <v>4</v>
      </c>
    </row>
    <row r="29" spans="1:29" ht="16.5" customHeight="1">
      <c r="A29" s="24">
        <v>5</v>
      </c>
      <c r="B29" s="35" t="s">
        <v>69</v>
      </c>
      <c r="C29" s="35"/>
      <c r="D29" s="32">
        <f t="shared" si="4"/>
        <v>1202</v>
      </c>
      <c r="E29" s="32">
        <f t="shared" si="3"/>
        <v>639</v>
      </c>
      <c r="F29" s="32">
        <f t="shared" si="3"/>
        <v>563</v>
      </c>
      <c r="G29" s="32">
        <f t="shared" si="5"/>
        <v>1189</v>
      </c>
      <c r="H29" s="32">
        <v>629</v>
      </c>
      <c r="I29" s="32">
        <v>560</v>
      </c>
      <c r="J29" s="32" t="str">
        <f t="shared" si="6"/>
        <v>-</v>
      </c>
      <c r="K29" s="32" t="s">
        <v>65</v>
      </c>
      <c r="L29" s="32" t="s">
        <v>65</v>
      </c>
      <c r="M29" s="32">
        <f t="shared" si="7"/>
        <v>1</v>
      </c>
      <c r="N29" s="32">
        <v>1</v>
      </c>
      <c r="O29" s="32" t="s">
        <v>65</v>
      </c>
      <c r="P29" s="32">
        <f t="shared" si="8"/>
        <v>3</v>
      </c>
      <c r="Q29" s="32">
        <v>2</v>
      </c>
      <c r="R29" s="32">
        <v>1</v>
      </c>
      <c r="S29" s="32">
        <f t="shared" si="9"/>
        <v>9</v>
      </c>
      <c r="T29" s="32">
        <v>7</v>
      </c>
      <c r="U29" s="32">
        <v>2</v>
      </c>
      <c r="V29" s="32" t="str">
        <f t="shared" si="10"/>
        <v>-</v>
      </c>
      <c r="W29" s="32" t="s">
        <v>20</v>
      </c>
      <c r="X29" s="32" t="s">
        <v>20</v>
      </c>
      <c r="Y29" s="32" t="str">
        <f t="shared" si="11"/>
        <v>-</v>
      </c>
      <c r="Z29" s="32" t="s">
        <v>20</v>
      </c>
      <c r="AA29" s="32" t="s">
        <v>20</v>
      </c>
      <c r="AB29" s="32" t="s">
        <v>20</v>
      </c>
      <c r="AC29" s="31">
        <v>5</v>
      </c>
    </row>
    <row r="30" spans="1:29" ht="16.5" customHeight="1">
      <c r="A30" s="24">
        <v>6</v>
      </c>
      <c r="B30" s="35" t="s">
        <v>70</v>
      </c>
      <c r="C30" s="35"/>
      <c r="D30" s="32">
        <f t="shared" si="4"/>
        <v>4528</v>
      </c>
      <c r="E30" s="32">
        <f t="shared" si="3"/>
        <v>2269</v>
      </c>
      <c r="F30" s="32">
        <f t="shared" si="3"/>
        <v>2259</v>
      </c>
      <c r="G30" s="32">
        <f t="shared" si="5"/>
        <v>4450</v>
      </c>
      <c r="H30" s="32">
        <v>2216</v>
      </c>
      <c r="I30" s="32">
        <v>2234</v>
      </c>
      <c r="J30" s="32" t="str">
        <f t="shared" si="6"/>
        <v>-</v>
      </c>
      <c r="K30" s="32" t="s">
        <v>65</v>
      </c>
      <c r="L30" s="32" t="s">
        <v>65</v>
      </c>
      <c r="M30" s="32">
        <f t="shared" si="7"/>
        <v>4</v>
      </c>
      <c r="N30" s="32">
        <v>3</v>
      </c>
      <c r="O30" s="40">
        <v>1</v>
      </c>
      <c r="P30" s="32">
        <f t="shared" si="8"/>
        <v>32</v>
      </c>
      <c r="Q30" s="32">
        <v>25</v>
      </c>
      <c r="R30" s="32">
        <v>7</v>
      </c>
      <c r="S30" s="32">
        <f t="shared" si="9"/>
        <v>42</v>
      </c>
      <c r="T30" s="32">
        <v>25</v>
      </c>
      <c r="U30" s="32">
        <v>17</v>
      </c>
      <c r="V30" s="32" t="str">
        <f t="shared" si="10"/>
        <v>-</v>
      </c>
      <c r="W30" s="32" t="s">
        <v>20</v>
      </c>
      <c r="X30" s="32" t="s">
        <v>20</v>
      </c>
      <c r="Y30" s="32" t="str">
        <f t="shared" si="11"/>
        <v>-</v>
      </c>
      <c r="Z30" s="32" t="s">
        <v>20</v>
      </c>
      <c r="AA30" s="32" t="s">
        <v>20</v>
      </c>
      <c r="AB30" s="32" t="s">
        <v>20</v>
      </c>
      <c r="AC30" s="31">
        <v>6</v>
      </c>
    </row>
    <row r="31" spans="1:29" ht="16.5" customHeight="1">
      <c r="A31" s="24">
        <v>7</v>
      </c>
      <c r="B31" s="35" t="s">
        <v>71</v>
      </c>
      <c r="C31" s="35"/>
      <c r="D31" s="32">
        <f t="shared" si="4"/>
        <v>389</v>
      </c>
      <c r="E31" s="32">
        <f t="shared" si="3"/>
        <v>207</v>
      </c>
      <c r="F31" s="32">
        <f t="shared" si="3"/>
        <v>182</v>
      </c>
      <c r="G31" s="32">
        <f t="shared" si="5"/>
        <v>385</v>
      </c>
      <c r="H31" s="32">
        <v>205</v>
      </c>
      <c r="I31" s="32">
        <v>180</v>
      </c>
      <c r="J31" s="32" t="str">
        <f t="shared" si="6"/>
        <v>-</v>
      </c>
      <c r="K31" s="32" t="s">
        <v>65</v>
      </c>
      <c r="L31" s="32" t="s">
        <v>65</v>
      </c>
      <c r="M31" s="32" t="str">
        <f t="shared" si="7"/>
        <v>-</v>
      </c>
      <c r="N31" s="32" t="s">
        <v>65</v>
      </c>
      <c r="O31" s="32" t="s">
        <v>65</v>
      </c>
      <c r="P31" s="32">
        <f t="shared" si="8"/>
        <v>2</v>
      </c>
      <c r="Q31" s="32">
        <v>2</v>
      </c>
      <c r="R31" s="32" t="s">
        <v>65</v>
      </c>
      <c r="S31" s="32">
        <f t="shared" si="9"/>
        <v>2</v>
      </c>
      <c r="T31" s="32" t="s">
        <v>65</v>
      </c>
      <c r="U31" s="32">
        <v>2</v>
      </c>
      <c r="V31" s="32" t="str">
        <f t="shared" si="10"/>
        <v>-</v>
      </c>
      <c r="W31" s="32" t="s">
        <v>20</v>
      </c>
      <c r="X31" s="32" t="s">
        <v>20</v>
      </c>
      <c r="Y31" s="32" t="str">
        <f t="shared" si="11"/>
        <v>-</v>
      </c>
      <c r="Z31" s="32" t="s">
        <v>20</v>
      </c>
      <c r="AA31" s="32" t="s">
        <v>20</v>
      </c>
      <c r="AB31" s="32" t="s">
        <v>20</v>
      </c>
      <c r="AC31" s="31">
        <v>7</v>
      </c>
    </row>
    <row r="32" spans="1:29" ht="16.5" customHeight="1">
      <c r="A32" s="24">
        <v>8</v>
      </c>
      <c r="B32" s="35" t="s">
        <v>72</v>
      </c>
      <c r="C32" s="35"/>
      <c r="D32" s="32">
        <f t="shared" si="4"/>
        <v>484</v>
      </c>
      <c r="E32" s="32">
        <f t="shared" si="3"/>
        <v>232</v>
      </c>
      <c r="F32" s="32">
        <f t="shared" si="3"/>
        <v>252</v>
      </c>
      <c r="G32" s="32">
        <f t="shared" si="5"/>
        <v>475</v>
      </c>
      <c r="H32" s="32">
        <v>227</v>
      </c>
      <c r="I32" s="32">
        <v>248</v>
      </c>
      <c r="J32" s="32" t="str">
        <f t="shared" si="6"/>
        <v>-</v>
      </c>
      <c r="K32" s="32" t="s">
        <v>65</v>
      </c>
      <c r="L32" s="32" t="s">
        <v>65</v>
      </c>
      <c r="M32" s="32">
        <f t="shared" si="7"/>
        <v>4</v>
      </c>
      <c r="N32" s="32">
        <v>3</v>
      </c>
      <c r="O32" s="40">
        <v>1</v>
      </c>
      <c r="P32" s="32">
        <f t="shared" si="8"/>
        <v>1</v>
      </c>
      <c r="Q32" s="32" t="s">
        <v>65</v>
      </c>
      <c r="R32" s="32">
        <v>1</v>
      </c>
      <c r="S32" s="32">
        <f t="shared" si="9"/>
        <v>4</v>
      </c>
      <c r="T32" s="32">
        <v>2</v>
      </c>
      <c r="U32" s="32">
        <v>2</v>
      </c>
      <c r="V32" s="32" t="str">
        <f t="shared" si="10"/>
        <v>-</v>
      </c>
      <c r="W32" s="32" t="s">
        <v>20</v>
      </c>
      <c r="X32" s="32" t="s">
        <v>20</v>
      </c>
      <c r="Y32" s="32" t="str">
        <f t="shared" si="11"/>
        <v>-</v>
      </c>
      <c r="Z32" s="32" t="s">
        <v>20</v>
      </c>
      <c r="AA32" s="32" t="s">
        <v>20</v>
      </c>
      <c r="AB32" s="32" t="s">
        <v>20</v>
      </c>
      <c r="AC32" s="31">
        <v>8</v>
      </c>
    </row>
    <row r="33" spans="1:29" ht="16.5" customHeight="1">
      <c r="A33" s="24">
        <v>9</v>
      </c>
      <c r="B33" s="35" t="s">
        <v>73</v>
      </c>
      <c r="C33" s="35"/>
      <c r="D33" s="32">
        <f t="shared" si="4"/>
        <v>313</v>
      </c>
      <c r="E33" s="32">
        <f t="shared" si="3"/>
        <v>166</v>
      </c>
      <c r="F33" s="32">
        <f t="shared" si="3"/>
        <v>147</v>
      </c>
      <c r="G33" s="32">
        <f t="shared" si="5"/>
        <v>304</v>
      </c>
      <c r="H33" s="32">
        <v>161</v>
      </c>
      <c r="I33" s="32">
        <v>143</v>
      </c>
      <c r="J33" s="32" t="str">
        <f t="shared" si="6"/>
        <v>-</v>
      </c>
      <c r="K33" s="32" t="s">
        <v>65</v>
      </c>
      <c r="L33" s="32" t="s">
        <v>65</v>
      </c>
      <c r="M33" s="32">
        <f t="shared" si="7"/>
        <v>1</v>
      </c>
      <c r="N33" s="32" t="s">
        <v>65</v>
      </c>
      <c r="O33" s="40">
        <v>1</v>
      </c>
      <c r="P33" s="32">
        <f t="shared" si="8"/>
        <v>4</v>
      </c>
      <c r="Q33" s="32">
        <v>2</v>
      </c>
      <c r="R33" s="32">
        <v>2</v>
      </c>
      <c r="S33" s="32">
        <f t="shared" si="9"/>
        <v>4</v>
      </c>
      <c r="T33" s="32">
        <v>3</v>
      </c>
      <c r="U33" s="32">
        <v>1</v>
      </c>
      <c r="V33" s="32" t="str">
        <f t="shared" si="10"/>
        <v>-</v>
      </c>
      <c r="W33" s="32" t="s">
        <v>20</v>
      </c>
      <c r="X33" s="32" t="s">
        <v>20</v>
      </c>
      <c r="Y33" s="32" t="str">
        <f t="shared" si="11"/>
        <v>-</v>
      </c>
      <c r="Z33" s="32" t="s">
        <v>20</v>
      </c>
      <c r="AA33" s="32" t="s">
        <v>20</v>
      </c>
      <c r="AB33" s="32" t="s">
        <v>20</v>
      </c>
      <c r="AC33" s="31">
        <v>9</v>
      </c>
    </row>
    <row r="34" spans="1:29" ht="16.5" customHeight="1">
      <c r="A34" s="24">
        <v>10</v>
      </c>
      <c r="B34" s="35" t="s">
        <v>74</v>
      </c>
      <c r="C34" s="35"/>
      <c r="D34" s="32">
        <f t="shared" si="4"/>
        <v>233</v>
      </c>
      <c r="E34" s="32">
        <f t="shared" si="3"/>
        <v>110</v>
      </c>
      <c r="F34" s="32">
        <f t="shared" si="3"/>
        <v>123</v>
      </c>
      <c r="G34" s="32">
        <f t="shared" si="5"/>
        <v>230</v>
      </c>
      <c r="H34" s="32">
        <v>109</v>
      </c>
      <c r="I34" s="32">
        <v>121</v>
      </c>
      <c r="J34" s="32">
        <f t="shared" si="6"/>
        <v>1</v>
      </c>
      <c r="K34" s="32" t="s">
        <v>65</v>
      </c>
      <c r="L34" s="32">
        <v>1</v>
      </c>
      <c r="M34" s="32" t="str">
        <f t="shared" si="7"/>
        <v>-</v>
      </c>
      <c r="N34" s="32" t="s">
        <v>65</v>
      </c>
      <c r="O34" s="32" t="s">
        <v>65</v>
      </c>
      <c r="P34" s="32" t="str">
        <f t="shared" si="8"/>
        <v>-</v>
      </c>
      <c r="Q34" s="32" t="s">
        <v>65</v>
      </c>
      <c r="R34" s="32" t="s">
        <v>65</v>
      </c>
      <c r="S34" s="32">
        <f t="shared" si="9"/>
        <v>2</v>
      </c>
      <c r="T34" s="32">
        <v>1</v>
      </c>
      <c r="U34" s="32">
        <v>1</v>
      </c>
      <c r="V34" s="32" t="str">
        <f t="shared" si="10"/>
        <v>-</v>
      </c>
      <c r="W34" s="32" t="s">
        <v>20</v>
      </c>
      <c r="X34" s="32" t="s">
        <v>20</v>
      </c>
      <c r="Y34" s="32" t="str">
        <f t="shared" si="11"/>
        <v>-</v>
      </c>
      <c r="Z34" s="32" t="s">
        <v>20</v>
      </c>
      <c r="AA34" s="32" t="s">
        <v>20</v>
      </c>
      <c r="AB34" s="32" t="s">
        <v>20</v>
      </c>
      <c r="AC34" s="31">
        <v>10</v>
      </c>
    </row>
    <row r="35" spans="1:29" ht="16.5" customHeight="1">
      <c r="A35" s="24">
        <v>11</v>
      </c>
      <c r="B35" s="35" t="s">
        <v>75</v>
      </c>
      <c r="C35" s="35"/>
      <c r="D35" s="32">
        <f t="shared" si="4"/>
        <v>2038</v>
      </c>
      <c r="E35" s="32">
        <f t="shared" si="3"/>
        <v>1052</v>
      </c>
      <c r="F35" s="32">
        <f t="shared" si="3"/>
        <v>986</v>
      </c>
      <c r="G35" s="32">
        <f t="shared" si="5"/>
        <v>2006</v>
      </c>
      <c r="H35" s="32">
        <v>1032</v>
      </c>
      <c r="I35" s="32">
        <v>974</v>
      </c>
      <c r="J35" s="32" t="str">
        <f t="shared" si="6"/>
        <v>-</v>
      </c>
      <c r="K35" s="32" t="s">
        <v>65</v>
      </c>
      <c r="L35" s="32" t="s">
        <v>65</v>
      </c>
      <c r="M35" s="32">
        <f t="shared" si="7"/>
        <v>5</v>
      </c>
      <c r="N35" s="32">
        <v>3</v>
      </c>
      <c r="O35" s="40">
        <v>2</v>
      </c>
      <c r="P35" s="32">
        <f t="shared" si="8"/>
        <v>6</v>
      </c>
      <c r="Q35" s="32">
        <v>5</v>
      </c>
      <c r="R35" s="32">
        <v>1</v>
      </c>
      <c r="S35" s="32">
        <f t="shared" si="9"/>
        <v>21</v>
      </c>
      <c r="T35" s="32">
        <v>12</v>
      </c>
      <c r="U35" s="32">
        <v>9</v>
      </c>
      <c r="V35" s="32" t="str">
        <f t="shared" si="10"/>
        <v>-</v>
      </c>
      <c r="W35" s="32" t="s">
        <v>20</v>
      </c>
      <c r="X35" s="32" t="s">
        <v>20</v>
      </c>
      <c r="Y35" s="32" t="str">
        <f t="shared" si="11"/>
        <v>-</v>
      </c>
      <c r="Z35" s="32" t="s">
        <v>20</v>
      </c>
      <c r="AA35" s="32" t="s">
        <v>20</v>
      </c>
      <c r="AB35" s="32" t="s">
        <v>20</v>
      </c>
      <c r="AC35" s="31">
        <v>11</v>
      </c>
    </row>
    <row r="36" spans="1:29" ht="16.5" customHeight="1">
      <c r="A36" s="24">
        <v>12</v>
      </c>
      <c r="B36" s="35" t="s">
        <v>76</v>
      </c>
      <c r="C36" s="35"/>
      <c r="D36" s="32">
        <f t="shared" si="4"/>
        <v>1105</v>
      </c>
      <c r="E36" s="32">
        <f t="shared" si="3"/>
        <v>553</v>
      </c>
      <c r="F36" s="32">
        <f t="shared" si="3"/>
        <v>552</v>
      </c>
      <c r="G36" s="32">
        <f t="shared" si="5"/>
        <v>1085</v>
      </c>
      <c r="H36" s="32">
        <v>542</v>
      </c>
      <c r="I36" s="32">
        <v>543</v>
      </c>
      <c r="J36" s="32">
        <f t="shared" si="6"/>
        <v>4</v>
      </c>
      <c r="K36" s="32">
        <v>1</v>
      </c>
      <c r="L36" s="32">
        <v>3</v>
      </c>
      <c r="M36" s="32">
        <f t="shared" si="7"/>
        <v>7</v>
      </c>
      <c r="N36" s="32">
        <v>4</v>
      </c>
      <c r="O36" s="40">
        <v>3</v>
      </c>
      <c r="P36" s="32">
        <f t="shared" si="8"/>
        <v>5</v>
      </c>
      <c r="Q36" s="32">
        <v>3</v>
      </c>
      <c r="R36" s="32">
        <v>2</v>
      </c>
      <c r="S36" s="32">
        <f t="shared" si="9"/>
        <v>4</v>
      </c>
      <c r="T36" s="32">
        <v>3</v>
      </c>
      <c r="U36" s="32">
        <v>1</v>
      </c>
      <c r="V36" s="32" t="str">
        <f t="shared" si="10"/>
        <v>-</v>
      </c>
      <c r="W36" s="32" t="s">
        <v>20</v>
      </c>
      <c r="X36" s="32" t="s">
        <v>20</v>
      </c>
      <c r="Y36" s="32" t="str">
        <f t="shared" si="11"/>
        <v>-</v>
      </c>
      <c r="Z36" s="32" t="s">
        <v>20</v>
      </c>
      <c r="AA36" s="32" t="s">
        <v>20</v>
      </c>
      <c r="AB36" s="32" t="s">
        <v>20</v>
      </c>
      <c r="AC36" s="31">
        <v>12</v>
      </c>
    </row>
    <row r="37" spans="1:29" ht="16.5" customHeight="1">
      <c r="A37" s="24">
        <v>13</v>
      </c>
      <c r="B37" s="35" t="s">
        <v>30</v>
      </c>
      <c r="C37" s="35"/>
      <c r="D37" s="32">
        <f t="shared" si="4"/>
        <v>290</v>
      </c>
      <c r="E37" s="32">
        <f>IF(SUM(H37,K37,N37,Q37,T37,W37)=0,"-",SUM(H37,K37,N37,Q37,T37,W37))</f>
        <v>161</v>
      </c>
      <c r="F37" s="32">
        <f>IF(SUM(I37,L37,O37,R37,U37,X37)=0,"-",SUM(I37,L37,O37,R37,U37,X37))</f>
        <v>129</v>
      </c>
      <c r="G37" s="32">
        <f t="shared" si="5"/>
        <v>286</v>
      </c>
      <c r="H37" s="32">
        <v>158</v>
      </c>
      <c r="I37" s="32">
        <v>128</v>
      </c>
      <c r="J37" s="32" t="str">
        <f t="shared" si="6"/>
        <v>-</v>
      </c>
      <c r="K37" s="32" t="s">
        <v>55</v>
      </c>
      <c r="L37" s="32" t="s">
        <v>55</v>
      </c>
      <c r="M37" s="32">
        <f t="shared" si="7"/>
        <v>1</v>
      </c>
      <c r="N37" s="32" t="s">
        <v>55</v>
      </c>
      <c r="O37" s="40">
        <v>1</v>
      </c>
      <c r="P37" s="32">
        <f t="shared" si="8"/>
        <v>3</v>
      </c>
      <c r="Q37" s="32">
        <v>3</v>
      </c>
      <c r="R37" s="32" t="s">
        <v>55</v>
      </c>
      <c r="S37" s="32" t="str">
        <f t="shared" si="9"/>
        <v>-</v>
      </c>
      <c r="T37" s="32" t="s">
        <v>55</v>
      </c>
      <c r="U37" s="32" t="s">
        <v>55</v>
      </c>
      <c r="V37" s="32" t="str">
        <f t="shared" si="10"/>
        <v>-</v>
      </c>
      <c r="W37" s="32" t="s">
        <v>20</v>
      </c>
      <c r="X37" s="32" t="s">
        <v>20</v>
      </c>
      <c r="Y37" s="32">
        <f t="shared" si="11"/>
        <v>1</v>
      </c>
      <c r="Z37" s="32">
        <v>1</v>
      </c>
      <c r="AA37" s="32" t="s">
        <v>20</v>
      </c>
      <c r="AB37" s="32" t="s">
        <v>20</v>
      </c>
      <c r="AC37" s="31">
        <v>13</v>
      </c>
    </row>
    <row r="38" spans="1:29" s="34" customFormat="1" ht="16.5" customHeight="1">
      <c r="A38" s="24">
        <v>14</v>
      </c>
      <c r="B38" s="35" t="s">
        <v>31</v>
      </c>
      <c r="C38" s="35"/>
      <c r="D38" s="41">
        <f t="shared" si="4"/>
        <v>176</v>
      </c>
      <c r="E38" s="32">
        <f>IF(SUM(H38,K38,N38,Q38,T38,W38)=0,"-",SUM(H38,K38,N38,Q38,T38,W38))</f>
        <v>86</v>
      </c>
      <c r="F38" s="32">
        <f>IF(SUM(I38,L38,O38,R38,U38,X38)=0,"-",SUM(I38,L38,O38,R38,U38,X38))</f>
        <v>90</v>
      </c>
      <c r="G38" s="32">
        <f t="shared" si="5"/>
        <v>168</v>
      </c>
      <c r="H38" s="32">
        <v>84</v>
      </c>
      <c r="I38" s="32">
        <v>84</v>
      </c>
      <c r="J38" s="32">
        <f t="shared" si="6"/>
        <v>6</v>
      </c>
      <c r="K38" s="32">
        <v>2</v>
      </c>
      <c r="L38" s="32">
        <v>4</v>
      </c>
      <c r="M38" s="32" t="str">
        <f t="shared" si="7"/>
        <v>-</v>
      </c>
      <c r="N38" s="32" t="s">
        <v>55</v>
      </c>
      <c r="O38" s="32" t="s">
        <v>55</v>
      </c>
      <c r="P38" s="32" t="str">
        <f t="shared" si="8"/>
        <v>-</v>
      </c>
      <c r="Q38" s="32" t="s">
        <v>55</v>
      </c>
      <c r="R38" s="32" t="s">
        <v>55</v>
      </c>
      <c r="S38" s="32">
        <f t="shared" si="9"/>
        <v>2</v>
      </c>
      <c r="T38" s="32" t="s">
        <v>55</v>
      </c>
      <c r="U38" s="32">
        <v>2</v>
      </c>
      <c r="V38" s="32" t="str">
        <f t="shared" si="10"/>
        <v>-</v>
      </c>
      <c r="W38" s="32" t="s">
        <v>20</v>
      </c>
      <c r="X38" s="32" t="s">
        <v>20</v>
      </c>
      <c r="Y38" s="32" t="str">
        <f t="shared" si="11"/>
        <v>-</v>
      </c>
      <c r="Z38" s="32" t="s">
        <v>20</v>
      </c>
      <c r="AA38" s="32" t="s">
        <v>20</v>
      </c>
      <c r="AB38" s="42" t="s">
        <v>20</v>
      </c>
      <c r="AC38" s="31">
        <v>14</v>
      </c>
    </row>
    <row r="39" spans="1:29" ht="16.5" customHeight="1">
      <c r="A39" s="24">
        <v>15</v>
      </c>
      <c r="B39" s="35" t="s">
        <v>32</v>
      </c>
      <c r="C39" s="43"/>
      <c r="D39" s="41">
        <f t="shared" si="4"/>
        <v>452</v>
      </c>
      <c r="E39" s="32">
        <f aca="true" t="shared" si="12" ref="E39:F47">IF(SUM(H39,K39,N39,Q39,T39,W39)=0,"-",SUM(H39,K39,N39,Q39,T39,W39))</f>
        <v>223</v>
      </c>
      <c r="F39" s="32">
        <f t="shared" si="12"/>
        <v>229</v>
      </c>
      <c r="G39" s="32">
        <f t="shared" si="5"/>
        <v>443</v>
      </c>
      <c r="H39" s="32">
        <v>219</v>
      </c>
      <c r="I39" s="32">
        <v>224</v>
      </c>
      <c r="J39" s="32">
        <f t="shared" si="6"/>
        <v>4</v>
      </c>
      <c r="K39" s="32">
        <v>2</v>
      </c>
      <c r="L39" s="32">
        <v>2</v>
      </c>
      <c r="M39" s="32">
        <f t="shared" si="7"/>
        <v>2</v>
      </c>
      <c r="N39" s="32">
        <v>1</v>
      </c>
      <c r="O39" s="40">
        <v>1</v>
      </c>
      <c r="P39" s="32" t="str">
        <f t="shared" si="8"/>
        <v>-</v>
      </c>
      <c r="Q39" s="32" t="s">
        <v>55</v>
      </c>
      <c r="R39" s="32" t="s">
        <v>55</v>
      </c>
      <c r="S39" s="32">
        <f t="shared" si="9"/>
        <v>3</v>
      </c>
      <c r="T39" s="32">
        <v>1</v>
      </c>
      <c r="U39" s="32">
        <v>2</v>
      </c>
      <c r="V39" s="32" t="str">
        <f t="shared" si="10"/>
        <v>-</v>
      </c>
      <c r="W39" s="32" t="s">
        <v>20</v>
      </c>
      <c r="X39" s="32" t="s">
        <v>20</v>
      </c>
      <c r="Y39" s="32">
        <f t="shared" si="11"/>
        <v>1</v>
      </c>
      <c r="Z39" s="32">
        <v>1</v>
      </c>
      <c r="AA39" s="32" t="s">
        <v>20</v>
      </c>
      <c r="AB39" s="42" t="s">
        <v>20</v>
      </c>
      <c r="AC39" s="31">
        <v>15</v>
      </c>
    </row>
    <row r="40" spans="1:29" ht="16.5" customHeight="1">
      <c r="A40" s="24">
        <v>16</v>
      </c>
      <c r="B40" s="35" t="s">
        <v>33</v>
      </c>
      <c r="C40" s="43"/>
      <c r="D40" s="41">
        <f t="shared" si="4"/>
        <v>260</v>
      </c>
      <c r="E40" s="32">
        <f t="shared" si="12"/>
        <v>156</v>
      </c>
      <c r="F40" s="32">
        <f t="shared" si="12"/>
        <v>104</v>
      </c>
      <c r="G40" s="32">
        <f t="shared" si="5"/>
        <v>255</v>
      </c>
      <c r="H40" s="32">
        <v>155</v>
      </c>
      <c r="I40" s="32">
        <v>100</v>
      </c>
      <c r="J40" s="32" t="str">
        <f t="shared" si="6"/>
        <v>-</v>
      </c>
      <c r="K40" s="32" t="s">
        <v>55</v>
      </c>
      <c r="L40" s="32" t="s">
        <v>55</v>
      </c>
      <c r="M40" s="32">
        <f t="shared" si="7"/>
        <v>1</v>
      </c>
      <c r="N40" s="32" t="s">
        <v>55</v>
      </c>
      <c r="O40" s="40">
        <v>1</v>
      </c>
      <c r="P40" s="32" t="str">
        <f t="shared" si="8"/>
        <v>-</v>
      </c>
      <c r="Q40" s="32" t="s">
        <v>55</v>
      </c>
      <c r="R40" s="32" t="s">
        <v>55</v>
      </c>
      <c r="S40" s="32">
        <f t="shared" si="9"/>
        <v>4</v>
      </c>
      <c r="T40" s="32">
        <v>1</v>
      </c>
      <c r="U40" s="32">
        <v>3</v>
      </c>
      <c r="V40" s="32" t="str">
        <f t="shared" si="10"/>
        <v>-</v>
      </c>
      <c r="W40" s="32" t="s">
        <v>20</v>
      </c>
      <c r="X40" s="32" t="s">
        <v>20</v>
      </c>
      <c r="Y40" s="32" t="str">
        <f t="shared" si="11"/>
        <v>-</v>
      </c>
      <c r="Z40" s="32" t="s">
        <v>20</v>
      </c>
      <c r="AA40" s="32" t="s">
        <v>20</v>
      </c>
      <c r="AB40" s="42" t="s">
        <v>20</v>
      </c>
      <c r="AC40" s="31">
        <v>16</v>
      </c>
    </row>
    <row r="41" spans="1:29" ht="16.5" customHeight="1">
      <c r="A41" s="24">
        <v>17</v>
      </c>
      <c r="B41" s="35" t="s">
        <v>34</v>
      </c>
      <c r="C41" s="43"/>
      <c r="D41" s="41">
        <f t="shared" si="4"/>
        <v>247</v>
      </c>
      <c r="E41" s="32">
        <f t="shared" si="12"/>
        <v>128</v>
      </c>
      <c r="F41" s="32">
        <f t="shared" si="12"/>
        <v>119</v>
      </c>
      <c r="G41" s="32">
        <f t="shared" si="5"/>
        <v>242</v>
      </c>
      <c r="H41" s="32">
        <v>125</v>
      </c>
      <c r="I41" s="32">
        <v>117</v>
      </c>
      <c r="J41" s="32" t="str">
        <f t="shared" si="6"/>
        <v>-</v>
      </c>
      <c r="K41" s="32" t="s">
        <v>55</v>
      </c>
      <c r="L41" s="32" t="s">
        <v>55</v>
      </c>
      <c r="M41" s="32">
        <f t="shared" si="7"/>
        <v>2</v>
      </c>
      <c r="N41" s="32">
        <v>1</v>
      </c>
      <c r="O41" s="40">
        <v>1</v>
      </c>
      <c r="P41" s="32">
        <f t="shared" si="8"/>
        <v>1</v>
      </c>
      <c r="Q41" s="32" t="s">
        <v>55</v>
      </c>
      <c r="R41" s="32">
        <v>1</v>
      </c>
      <c r="S41" s="32">
        <f t="shared" si="9"/>
        <v>2</v>
      </c>
      <c r="T41" s="32">
        <v>2</v>
      </c>
      <c r="U41" s="32" t="s">
        <v>55</v>
      </c>
      <c r="V41" s="32" t="str">
        <f t="shared" si="10"/>
        <v>-</v>
      </c>
      <c r="W41" s="32" t="s">
        <v>20</v>
      </c>
      <c r="X41" s="32" t="s">
        <v>20</v>
      </c>
      <c r="Y41" s="32" t="str">
        <f t="shared" si="11"/>
        <v>-</v>
      </c>
      <c r="Z41" s="32" t="s">
        <v>20</v>
      </c>
      <c r="AA41" s="32" t="s">
        <v>20</v>
      </c>
      <c r="AB41" s="42" t="s">
        <v>20</v>
      </c>
      <c r="AC41" s="31">
        <v>17</v>
      </c>
    </row>
    <row r="42" spans="1:29" ht="16.5" customHeight="1">
      <c r="A42" s="24">
        <v>18</v>
      </c>
      <c r="B42" s="35" t="s">
        <v>35</v>
      </c>
      <c r="C42" s="43"/>
      <c r="D42" s="41">
        <f t="shared" si="4"/>
        <v>100</v>
      </c>
      <c r="E42" s="32">
        <f t="shared" si="12"/>
        <v>46</v>
      </c>
      <c r="F42" s="32">
        <f t="shared" si="12"/>
        <v>54</v>
      </c>
      <c r="G42" s="32">
        <f t="shared" si="5"/>
        <v>96</v>
      </c>
      <c r="H42" s="32">
        <v>45</v>
      </c>
      <c r="I42" s="32">
        <v>51</v>
      </c>
      <c r="J42" s="32" t="str">
        <f t="shared" si="6"/>
        <v>-</v>
      </c>
      <c r="K42" s="32" t="s">
        <v>55</v>
      </c>
      <c r="L42" s="32" t="s">
        <v>55</v>
      </c>
      <c r="M42" s="32">
        <f t="shared" si="7"/>
        <v>3</v>
      </c>
      <c r="N42" s="32">
        <v>1</v>
      </c>
      <c r="O42" s="40">
        <v>2</v>
      </c>
      <c r="P42" s="32">
        <f t="shared" si="8"/>
        <v>1</v>
      </c>
      <c r="Q42" s="32" t="s">
        <v>55</v>
      </c>
      <c r="R42" s="32">
        <v>1</v>
      </c>
      <c r="S42" s="32" t="str">
        <f t="shared" si="9"/>
        <v>-</v>
      </c>
      <c r="T42" s="32" t="s">
        <v>55</v>
      </c>
      <c r="U42" s="32" t="s">
        <v>55</v>
      </c>
      <c r="V42" s="32" t="str">
        <f t="shared" si="10"/>
        <v>-</v>
      </c>
      <c r="W42" s="32" t="s">
        <v>20</v>
      </c>
      <c r="X42" s="32" t="s">
        <v>20</v>
      </c>
      <c r="Y42" s="32" t="str">
        <f t="shared" si="11"/>
        <v>-</v>
      </c>
      <c r="Z42" s="32" t="s">
        <v>20</v>
      </c>
      <c r="AA42" s="32" t="s">
        <v>20</v>
      </c>
      <c r="AB42" s="42" t="s">
        <v>20</v>
      </c>
      <c r="AC42" s="31">
        <v>18</v>
      </c>
    </row>
    <row r="43" spans="1:29" ht="16.5" customHeight="1">
      <c r="A43" s="24">
        <v>19</v>
      </c>
      <c r="B43" s="35" t="s">
        <v>36</v>
      </c>
      <c r="C43" s="44"/>
      <c r="D43" s="41">
        <f t="shared" si="4"/>
        <v>68</v>
      </c>
      <c r="E43" s="32">
        <f t="shared" si="12"/>
        <v>33</v>
      </c>
      <c r="F43" s="32">
        <f t="shared" si="12"/>
        <v>35</v>
      </c>
      <c r="G43" s="32">
        <f t="shared" si="5"/>
        <v>68</v>
      </c>
      <c r="H43" s="40">
        <v>33</v>
      </c>
      <c r="I43" s="40">
        <v>35</v>
      </c>
      <c r="J43" s="32" t="str">
        <f t="shared" si="6"/>
        <v>-</v>
      </c>
      <c r="K43" s="32" t="s">
        <v>77</v>
      </c>
      <c r="L43" s="32" t="s">
        <v>77</v>
      </c>
      <c r="M43" s="32" t="str">
        <f t="shared" si="7"/>
        <v>-</v>
      </c>
      <c r="N43" s="32" t="s">
        <v>77</v>
      </c>
      <c r="O43" s="32" t="s">
        <v>77</v>
      </c>
      <c r="P43" s="32" t="str">
        <f t="shared" si="8"/>
        <v>-</v>
      </c>
      <c r="Q43" s="32" t="s">
        <v>77</v>
      </c>
      <c r="R43" s="32" t="s">
        <v>77</v>
      </c>
      <c r="S43" s="32" t="str">
        <f t="shared" si="9"/>
        <v>-</v>
      </c>
      <c r="T43" s="32" t="s">
        <v>77</v>
      </c>
      <c r="U43" s="32" t="s">
        <v>77</v>
      </c>
      <c r="V43" s="32" t="str">
        <f t="shared" si="10"/>
        <v>-</v>
      </c>
      <c r="W43" s="40" t="s">
        <v>20</v>
      </c>
      <c r="X43" s="40" t="s">
        <v>20</v>
      </c>
      <c r="Y43" s="32" t="str">
        <f t="shared" si="11"/>
        <v>-</v>
      </c>
      <c r="Z43" s="45" t="s">
        <v>20</v>
      </c>
      <c r="AA43" s="45" t="s">
        <v>20</v>
      </c>
      <c r="AB43" s="46" t="s">
        <v>20</v>
      </c>
      <c r="AC43" s="31">
        <v>19</v>
      </c>
    </row>
    <row r="44" spans="1:29" ht="16.5" customHeight="1">
      <c r="A44" s="24">
        <v>20</v>
      </c>
      <c r="B44" s="35" t="s">
        <v>37</v>
      </c>
      <c r="C44" s="43"/>
      <c r="D44" s="41">
        <f t="shared" si="4"/>
        <v>198</v>
      </c>
      <c r="E44" s="32">
        <f t="shared" si="12"/>
        <v>103</v>
      </c>
      <c r="F44" s="32">
        <f t="shared" si="12"/>
        <v>95</v>
      </c>
      <c r="G44" s="32">
        <f t="shared" si="5"/>
        <v>197</v>
      </c>
      <c r="H44" s="40">
        <v>102</v>
      </c>
      <c r="I44" s="40">
        <v>95</v>
      </c>
      <c r="J44" s="32" t="str">
        <f t="shared" si="6"/>
        <v>-</v>
      </c>
      <c r="K44" s="32" t="s">
        <v>78</v>
      </c>
      <c r="L44" s="32" t="s">
        <v>78</v>
      </c>
      <c r="M44" s="32" t="str">
        <f t="shared" si="7"/>
        <v>-</v>
      </c>
      <c r="N44" s="32" t="s">
        <v>78</v>
      </c>
      <c r="O44" s="32" t="s">
        <v>78</v>
      </c>
      <c r="P44" s="32">
        <f t="shared" si="8"/>
        <v>1</v>
      </c>
      <c r="Q44" s="40">
        <v>1</v>
      </c>
      <c r="R44" s="32" t="s">
        <v>78</v>
      </c>
      <c r="S44" s="32" t="str">
        <f t="shared" si="9"/>
        <v>-</v>
      </c>
      <c r="T44" s="32" t="s">
        <v>78</v>
      </c>
      <c r="U44" s="32" t="s">
        <v>78</v>
      </c>
      <c r="V44" s="32" t="str">
        <f t="shared" si="10"/>
        <v>-</v>
      </c>
      <c r="W44" s="40" t="s">
        <v>20</v>
      </c>
      <c r="X44" s="40" t="s">
        <v>20</v>
      </c>
      <c r="Y44" s="32" t="str">
        <f t="shared" si="11"/>
        <v>-</v>
      </c>
      <c r="Z44" s="45" t="s">
        <v>20</v>
      </c>
      <c r="AA44" s="45" t="s">
        <v>20</v>
      </c>
      <c r="AB44" s="46" t="s">
        <v>20</v>
      </c>
      <c r="AC44" s="31">
        <v>20</v>
      </c>
    </row>
    <row r="45" spans="1:29" ht="16.5" customHeight="1">
      <c r="A45" s="24">
        <v>21</v>
      </c>
      <c r="B45" s="35" t="s">
        <v>38</v>
      </c>
      <c r="C45" s="44"/>
      <c r="D45" s="41">
        <f t="shared" si="4"/>
        <v>48</v>
      </c>
      <c r="E45" s="32">
        <f t="shared" si="12"/>
        <v>21</v>
      </c>
      <c r="F45" s="32">
        <f t="shared" si="12"/>
        <v>27</v>
      </c>
      <c r="G45" s="32">
        <f t="shared" si="5"/>
        <v>47</v>
      </c>
      <c r="H45" s="40">
        <v>20</v>
      </c>
      <c r="I45" s="40">
        <v>27</v>
      </c>
      <c r="J45" s="32" t="str">
        <f t="shared" si="6"/>
        <v>-</v>
      </c>
      <c r="K45" s="32" t="s">
        <v>78</v>
      </c>
      <c r="L45" s="32" t="s">
        <v>78</v>
      </c>
      <c r="M45" s="32" t="str">
        <f t="shared" si="7"/>
        <v>-</v>
      </c>
      <c r="N45" s="32" t="s">
        <v>78</v>
      </c>
      <c r="O45" s="32" t="s">
        <v>78</v>
      </c>
      <c r="P45" s="32">
        <f t="shared" si="8"/>
        <v>1</v>
      </c>
      <c r="Q45" s="40">
        <v>1</v>
      </c>
      <c r="R45" s="32" t="s">
        <v>78</v>
      </c>
      <c r="S45" s="32" t="str">
        <f t="shared" si="9"/>
        <v>-</v>
      </c>
      <c r="T45" s="32" t="s">
        <v>78</v>
      </c>
      <c r="U45" s="32" t="s">
        <v>78</v>
      </c>
      <c r="V45" s="32" t="str">
        <f t="shared" si="10"/>
        <v>-</v>
      </c>
      <c r="W45" s="40" t="s">
        <v>20</v>
      </c>
      <c r="X45" s="40" t="s">
        <v>20</v>
      </c>
      <c r="Y45" s="32" t="str">
        <f t="shared" si="11"/>
        <v>-</v>
      </c>
      <c r="Z45" s="45" t="s">
        <v>20</v>
      </c>
      <c r="AA45" s="45" t="s">
        <v>20</v>
      </c>
      <c r="AB45" s="46" t="s">
        <v>20</v>
      </c>
      <c r="AC45" s="31">
        <v>21</v>
      </c>
    </row>
    <row r="46" spans="1:29" ht="16.5" customHeight="1">
      <c r="A46" s="24">
        <v>22</v>
      </c>
      <c r="B46" s="35" t="s">
        <v>39</v>
      </c>
      <c r="C46" s="43"/>
      <c r="D46" s="41">
        <f t="shared" si="4"/>
        <v>132</v>
      </c>
      <c r="E46" s="32">
        <f t="shared" si="12"/>
        <v>69</v>
      </c>
      <c r="F46" s="32">
        <f t="shared" si="12"/>
        <v>63</v>
      </c>
      <c r="G46" s="32">
        <f t="shared" si="5"/>
        <v>131</v>
      </c>
      <c r="H46" s="40">
        <v>68</v>
      </c>
      <c r="I46" s="40">
        <v>63</v>
      </c>
      <c r="J46" s="32" t="str">
        <f t="shared" si="6"/>
        <v>-</v>
      </c>
      <c r="K46" s="32" t="s">
        <v>78</v>
      </c>
      <c r="L46" s="32" t="s">
        <v>78</v>
      </c>
      <c r="M46" s="32" t="str">
        <f t="shared" si="7"/>
        <v>-</v>
      </c>
      <c r="N46" s="32" t="s">
        <v>78</v>
      </c>
      <c r="O46" s="32" t="s">
        <v>78</v>
      </c>
      <c r="P46" s="32">
        <f t="shared" si="8"/>
        <v>1</v>
      </c>
      <c r="Q46" s="40">
        <v>1</v>
      </c>
      <c r="R46" s="32" t="s">
        <v>78</v>
      </c>
      <c r="S46" s="32" t="str">
        <f t="shared" si="9"/>
        <v>-</v>
      </c>
      <c r="T46" s="32" t="s">
        <v>78</v>
      </c>
      <c r="U46" s="32" t="s">
        <v>78</v>
      </c>
      <c r="V46" s="32" t="str">
        <f t="shared" si="10"/>
        <v>-</v>
      </c>
      <c r="W46" s="40" t="s">
        <v>20</v>
      </c>
      <c r="X46" s="40" t="s">
        <v>20</v>
      </c>
      <c r="Y46" s="32" t="str">
        <f t="shared" si="11"/>
        <v>-</v>
      </c>
      <c r="Z46" s="45" t="s">
        <v>20</v>
      </c>
      <c r="AA46" s="45" t="s">
        <v>20</v>
      </c>
      <c r="AB46" s="46" t="s">
        <v>20</v>
      </c>
      <c r="AC46" s="31">
        <v>22</v>
      </c>
    </row>
    <row r="47" spans="1:29" ht="16.5" customHeight="1" thickBot="1">
      <c r="A47" s="47">
        <v>23</v>
      </c>
      <c r="B47" s="48" t="s">
        <v>40</v>
      </c>
      <c r="C47" s="49"/>
      <c r="D47" s="50">
        <f t="shared" si="4"/>
        <v>78</v>
      </c>
      <c r="E47" s="51">
        <f t="shared" si="12"/>
        <v>42</v>
      </c>
      <c r="F47" s="51">
        <f t="shared" si="12"/>
        <v>36</v>
      </c>
      <c r="G47" s="51">
        <f t="shared" si="5"/>
        <v>77</v>
      </c>
      <c r="H47" s="52">
        <v>41</v>
      </c>
      <c r="I47" s="52">
        <v>36</v>
      </c>
      <c r="J47" s="51" t="str">
        <f t="shared" si="6"/>
        <v>-</v>
      </c>
      <c r="K47" s="51" t="s">
        <v>79</v>
      </c>
      <c r="L47" s="51" t="s">
        <v>79</v>
      </c>
      <c r="M47" s="51">
        <f t="shared" si="7"/>
        <v>1</v>
      </c>
      <c r="N47" s="52">
        <v>1</v>
      </c>
      <c r="O47" s="51" t="s">
        <v>79</v>
      </c>
      <c r="P47" s="51" t="str">
        <f t="shared" si="8"/>
        <v>-</v>
      </c>
      <c r="Q47" s="51" t="s">
        <v>79</v>
      </c>
      <c r="R47" s="51" t="s">
        <v>79</v>
      </c>
      <c r="S47" s="51" t="str">
        <f t="shared" si="9"/>
        <v>-</v>
      </c>
      <c r="T47" s="51" t="s">
        <v>79</v>
      </c>
      <c r="U47" s="51" t="s">
        <v>79</v>
      </c>
      <c r="V47" s="51" t="str">
        <f t="shared" si="10"/>
        <v>-</v>
      </c>
      <c r="W47" s="52" t="s">
        <v>20</v>
      </c>
      <c r="X47" s="52" t="s">
        <v>20</v>
      </c>
      <c r="Y47" s="51" t="str">
        <f t="shared" si="11"/>
        <v>-</v>
      </c>
      <c r="Z47" s="53" t="s">
        <v>20</v>
      </c>
      <c r="AA47" s="53" t="s">
        <v>20</v>
      </c>
      <c r="AB47" s="54" t="s">
        <v>20</v>
      </c>
      <c r="AC47" s="55">
        <v>23</v>
      </c>
    </row>
    <row r="48" spans="1:17" ht="16.5" customHeight="1" thickTop="1">
      <c r="A48" s="1" t="s">
        <v>41</v>
      </c>
      <c r="Q48" s="39"/>
    </row>
    <row r="49" ht="16.5" customHeight="1">
      <c r="A49" s="1" t="s">
        <v>42</v>
      </c>
    </row>
  </sheetData>
  <mergeCells count="21">
    <mergeCell ref="A15:C15"/>
    <mergeCell ref="A16:C16"/>
    <mergeCell ref="A10:C10"/>
    <mergeCell ref="A11:C11"/>
    <mergeCell ref="A13:C13"/>
    <mergeCell ref="A14:C14"/>
    <mergeCell ref="Y6:AB6"/>
    <mergeCell ref="AC6:AC9"/>
    <mergeCell ref="J7:L7"/>
    <mergeCell ref="M7:O7"/>
    <mergeCell ref="Y7:AB7"/>
    <mergeCell ref="Y8:Y9"/>
    <mergeCell ref="M6:O6"/>
    <mergeCell ref="P6:R7"/>
    <mergeCell ref="S6:U7"/>
    <mergeCell ref="V6:X7"/>
    <mergeCell ref="A6:C9"/>
    <mergeCell ref="D6:F7"/>
    <mergeCell ref="G6:I7"/>
    <mergeCell ref="J6:L6"/>
    <mergeCell ref="D8:F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2013-02-07T23:41:36Z</dcterms:created>
  <dcterms:modified xsi:type="dcterms:W3CDTF">2013-02-07T23:43:22Z</dcterms:modified>
  <cp:category/>
  <cp:version/>
  <cp:contentType/>
  <cp:contentStatus/>
</cp:coreProperties>
</file>