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g04" sheetId="1" r:id="rId1"/>
  </sheets>
  <definedNames/>
  <calcPr fullCalcOnLoad="1"/>
</workbook>
</file>

<file path=xl/sharedStrings.xml><?xml version="1.0" encoding="utf-8"?>
<sst xmlns="http://schemas.openxmlformats.org/spreadsheetml/2006/main" count="99" uniqueCount="90">
  <si>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</si>
  <si>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</si>
  <si>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</si>
  <si>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</si>
  <si>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</si>
  <si>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</si>
  <si>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</si>
  <si>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</si>
  <si>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</si>
  <si>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</si>
  <si>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26</t>
  </si>
  <si>
    <t>27</t>
  </si>
  <si>
    <t>平成18年</t>
  </si>
  <si>
    <t>総務省統計局「事業所・企業統計調査報告」</t>
  </si>
  <si>
    <t>市　区　町</t>
  </si>
  <si>
    <t>総　　数</t>
  </si>
  <si>
    <r>
      <t xml:space="preserve">1 </t>
    </r>
    <r>
      <rPr>
        <sz val="8"/>
        <rFont val="ＭＳ 明朝"/>
        <family val="1"/>
      </rPr>
      <t>～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4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</t>
    </r>
  </si>
  <si>
    <r>
      <t xml:space="preserve">5 </t>
    </r>
    <r>
      <rPr>
        <sz val="8"/>
        <rFont val="ＭＳ 明朝"/>
        <family val="1"/>
      </rPr>
      <t>～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19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</t>
    </r>
  </si>
  <si>
    <r>
      <t xml:space="preserve">20 </t>
    </r>
    <r>
      <rPr>
        <sz val="8"/>
        <rFont val="ＭＳ 明朝"/>
        <family val="1"/>
      </rPr>
      <t>～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29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</t>
    </r>
  </si>
  <si>
    <r>
      <t>30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人以上</t>
    </r>
  </si>
  <si>
    <t>派遣・下請
従業者のみ</t>
  </si>
  <si>
    <t>１事業所
当たり
従業者数</t>
  </si>
  <si>
    <t>事業所数</t>
  </si>
  <si>
    <t>従業者数</t>
  </si>
  <si>
    <t>総　　　数</t>
  </si>
  <si>
    <t>市　　　部</t>
  </si>
  <si>
    <t>郡　　　部</t>
  </si>
  <si>
    <t>1</t>
  </si>
  <si>
    <t>広島市</t>
  </si>
  <si>
    <t>2</t>
  </si>
  <si>
    <t>3</t>
  </si>
  <si>
    <t>4</t>
  </si>
  <si>
    <t>5</t>
  </si>
  <si>
    <t>6</t>
  </si>
  <si>
    <t>安佐南区</t>
  </si>
  <si>
    <t>7</t>
  </si>
  <si>
    <t>安佐北区</t>
  </si>
  <si>
    <t>8</t>
  </si>
  <si>
    <t>9</t>
  </si>
  <si>
    <t>10</t>
  </si>
  <si>
    <t>呉市</t>
  </si>
  <si>
    <t>11</t>
  </si>
  <si>
    <t>竹原市</t>
  </si>
  <si>
    <t>12</t>
  </si>
  <si>
    <t>三原市</t>
  </si>
  <si>
    <t>13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</si>
  <si>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</si>
  <si>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</si>
  <si>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</si>
  <si>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</si>
  <si>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</si>
  <si>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</si>
  <si>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</si>
  <si>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</si>
  <si>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</si>
  <si>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</si>
  <si>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23</t>
  </si>
  <si>
    <t>安芸郡</t>
  </si>
  <si>
    <t>24</t>
  </si>
  <si>
    <t>府中町</t>
  </si>
  <si>
    <t>海田町</t>
  </si>
  <si>
    <t>熊野町</t>
  </si>
  <si>
    <t>坂町</t>
  </si>
  <si>
    <t>28</t>
  </si>
  <si>
    <t>山県郡</t>
  </si>
  <si>
    <t>29</t>
  </si>
  <si>
    <t>安芸太田町</t>
  </si>
  <si>
    <t>30</t>
  </si>
  <si>
    <t>北広島町</t>
  </si>
  <si>
    <t>31</t>
  </si>
  <si>
    <t>豊田郡</t>
  </si>
  <si>
    <t>32</t>
  </si>
  <si>
    <t>大崎上島町</t>
  </si>
  <si>
    <t>33</t>
  </si>
  <si>
    <t>世羅郡</t>
  </si>
  <si>
    <t>34</t>
  </si>
  <si>
    <t>世羅町</t>
  </si>
  <si>
    <t>35</t>
  </si>
  <si>
    <t>神石郡</t>
  </si>
  <si>
    <t>36</t>
  </si>
  <si>
    <t>神石高原町</t>
  </si>
  <si>
    <t>中　　区</t>
  </si>
  <si>
    <t>東　　区</t>
  </si>
  <si>
    <t>南　　区</t>
  </si>
  <si>
    <t>西　　区</t>
  </si>
  <si>
    <t>安 芸 区</t>
  </si>
  <si>
    <t>佐 伯 区</t>
  </si>
  <si>
    <t>44　市区町 ・従業者規模別事業所数及び従業者数及び派遣・下請従業者数</t>
  </si>
  <si>
    <t>1 41表頭注参照。</t>
  </si>
  <si>
    <t>企 業 活 動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</si>
</sst>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##\ ##0"/>
    <numFmt numFmtId="183" formatCode="0.0_);[Red]\(0.0\)"/>
    <numFmt numFmtId="184" formatCode="\ ###,###,###,##0;&quot;-&quot;###,###,###,##0"/>
    <numFmt numFmtId="185" formatCode="#,###,###,###,##0;&quot; -&quot;###,###,###,##0"/>
    <numFmt numFmtId="186" formatCode="###,###,###,##0;&quot;-&quot;##,###,###,##0"/>
    <numFmt numFmtId="187" formatCode="##,###,###,##0;&quot;-&quot;#,###,###,##0"/>
  </numFmts>
  <fonts count="1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7"/>
      <name val="ＭＳ 明朝"/>
      <family val="1"/>
    </font>
    <font>
      <sz val="7.5"/>
      <name val="ＭＳ 明朝"/>
      <family val="1"/>
    </font>
    <font>
      <b/>
      <sz val="8"/>
      <name val="ＭＳ 明朝"/>
      <family val="1"/>
    </font>
    <font>
      <b/>
      <i/>
      <sz val="7"/>
      <name val="Century Gothic"/>
      <family val="2"/>
    </font>
    <font>
      <b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179" fontId="1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1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distributed" vertical="center" wrapText="1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49" fontId="1" fillId="0" borderId="5" xfId="0" applyNumberFormat="1" applyFont="1" applyFill="1" applyBorder="1" applyAlignment="1" applyProtection="1">
      <alignment horizontal="distributed" vertical="center" wrapText="1"/>
      <protection locked="0"/>
    </xf>
    <xf numFmtId="49" fontId="6" fillId="0" borderId="5" xfId="0" applyNumberFormat="1" applyFont="1" applyFill="1" applyBorder="1" applyAlignment="1" applyProtection="1">
      <alignment horizontal="distributed" vertical="center" wrapText="1"/>
      <protection locked="0"/>
    </xf>
    <xf numFmtId="49" fontId="7" fillId="0" borderId="0" xfId="0" applyNumberFormat="1" applyFont="1" applyFill="1" applyAlignment="1" applyProtection="1">
      <alignment horizontal="distributed" vertical="center"/>
      <protection locked="0"/>
    </xf>
    <xf numFmtId="49" fontId="1" fillId="0" borderId="0" xfId="0" applyNumberFormat="1" applyFont="1" applyFill="1" applyBorder="1" applyAlignment="1" applyProtection="1">
      <alignment horizontal="distributed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Alignment="1" applyProtection="1">
      <alignment horizontal="distributed"/>
      <protection locked="0"/>
    </xf>
    <xf numFmtId="176" fontId="13" fillId="0" borderId="0" xfId="0" applyNumberFormat="1" applyFont="1" applyFill="1" applyAlignment="1" applyProtection="1" quotePrefix="1">
      <alignment horizontal="right"/>
      <protection locked="0"/>
    </xf>
    <xf numFmtId="187" fontId="13" fillId="0" borderId="0" xfId="0" applyNumberFormat="1" applyFont="1" applyFill="1" applyAlignment="1" applyProtection="1" quotePrefix="1">
      <alignment horizontal="right"/>
      <protection locked="0"/>
    </xf>
    <xf numFmtId="49" fontId="7" fillId="0" borderId="0" xfId="0" applyNumberFormat="1" applyFont="1" applyFill="1" applyBorder="1" applyAlignment="1" applyProtection="1">
      <alignment horizontal="distributed" vertical="center"/>
      <protection locked="0"/>
    </xf>
    <xf numFmtId="49" fontId="1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4" fillId="0" borderId="0" xfId="0" applyNumberFormat="1" applyFont="1" applyFill="1" applyBorder="1" applyAlignment="1" applyProtection="1">
      <alignment horizontal="distributed" vertical="center"/>
      <protection locked="0"/>
    </xf>
    <xf numFmtId="49" fontId="10" fillId="0" borderId="0" xfId="0" applyNumberFormat="1" applyFont="1" applyFill="1" applyAlignment="1" applyProtection="1">
      <alignment horizontal="distributed"/>
      <protection locked="0"/>
    </xf>
    <xf numFmtId="176" fontId="11" fillId="0" borderId="0" xfId="0" applyNumberFormat="1" applyFont="1" applyFill="1" applyAlignment="1" applyProtection="1" quotePrefix="1">
      <alignment horizontal="right"/>
      <protection locked="0"/>
    </xf>
    <xf numFmtId="187" fontId="11" fillId="0" borderId="0" xfId="0" applyNumberFormat="1" applyFont="1" applyFill="1" applyAlignment="1" applyProtection="1" quotePrefix="1">
      <alignment horizontal="right"/>
      <protection locked="0"/>
    </xf>
    <xf numFmtId="49" fontId="7" fillId="0" borderId="6" xfId="0" applyNumberFormat="1" applyFont="1" applyFill="1" applyBorder="1" applyAlignment="1" applyProtection="1">
      <alignment horizontal="distributed" vertical="center"/>
      <protection locked="0"/>
    </xf>
    <xf numFmtId="49" fontId="1" fillId="0" borderId="6" xfId="0" applyNumberFormat="1" applyFont="1" applyFill="1" applyBorder="1" applyAlignment="1" applyProtection="1">
      <alignment horizontal="distributed"/>
      <protection locked="0"/>
    </xf>
    <xf numFmtId="49" fontId="1" fillId="0" borderId="7" xfId="0" applyNumberFormat="1" applyFont="1" applyFill="1" applyBorder="1" applyAlignment="1" applyProtection="1">
      <alignment horizontal="distributed" vertical="center" wrapText="1"/>
      <protection locked="0"/>
    </xf>
    <xf numFmtId="176" fontId="11" fillId="0" borderId="6" xfId="0" applyNumberFormat="1" applyFont="1" applyFill="1" applyBorder="1" applyAlignment="1" applyProtection="1" quotePrefix="1">
      <alignment horizontal="right"/>
      <protection locked="0"/>
    </xf>
    <xf numFmtId="187" fontId="13" fillId="0" borderId="6" xfId="0" applyNumberFormat="1" applyFont="1" applyFill="1" applyBorder="1" applyAlignment="1" applyProtection="1" quotePrefix="1">
      <alignment horizontal="right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right"/>
      <protection locked="0"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43650" y="1438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43650" y="1438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57"/>
  <sheetViews>
    <sheetView tabSelected="1" zoomScale="120" zoomScaleNormal="120" workbookViewId="0" topLeftCell="A1">
      <selection activeCell="A1" sqref="A1"/>
    </sheetView>
  </sheetViews>
  <sheetFormatPr defaultColWidth="9.00390625" defaultRowHeight="12" customHeight="1"/>
  <cols>
    <col min="1" max="1" width="2.625" style="12" customWidth="1"/>
    <col min="2" max="2" width="0.74609375" style="12" customWidth="1"/>
    <col min="3" max="3" width="8.00390625" style="3" customWidth="1"/>
    <col min="4" max="4" width="0.6171875" style="3" customWidth="1"/>
    <col min="5" max="14" width="7.125" style="3" customWidth="1"/>
    <col min="15" max="16" width="7.625" style="3" customWidth="1"/>
    <col min="17" max="16384" width="9.00390625" style="3" customWidth="1"/>
  </cols>
  <sheetData>
    <row r="1" spans="1:5" ht="13.5">
      <c r="A1" s="2" t="s">
        <v>89</v>
      </c>
      <c r="B1" s="2"/>
      <c r="D1" s="2"/>
      <c r="E1" s="2"/>
    </row>
    <row r="2" spans="1:16" ht="13.5">
      <c r="A2" s="2"/>
      <c r="B2" s="2"/>
      <c r="D2" s="2"/>
      <c r="E2" s="2"/>
      <c r="P2" s="17"/>
    </row>
    <row r="3" spans="1:16" ht="29.25" customHeight="1">
      <c r="A3" s="4"/>
      <c r="B3" s="4"/>
      <c r="C3" s="5" t="s">
        <v>87</v>
      </c>
      <c r="D3" s="6"/>
      <c r="E3" s="6"/>
      <c r="F3" s="6"/>
      <c r="G3" s="6"/>
      <c r="H3" s="6"/>
      <c r="I3" s="6"/>
      <c r="J3" s="6"/>
      <c r="K3" s="6"/>
      <c r="L3" s="7"/>
      <c r="M3" s="5"/>
      <c r="N3" s="6"/>
      <c r="O3" s="6"/>
      <c r="P3" s="8" t="s">
        <v>12</v>
      </c>
    </row>
    <row r="4" spans="1:16" ht="13.5" customHeight="1">
      <c r="A4" s="4"/>
      <c r="B4" s="4"/>
      <c r="C4" s="5"/>
      <c r="D4" s="6"/>
      <c r="E4" s="6"/>
      <c r="F4" s="6"/>
      <c r="G4" s="6"/>
      <c r="H4" s="6"/>
      <c r="I4" s="6"/>
      <c r="J4" s="6"/>
      <c r="K4" s="6"/>
      <c r="L4" s="7"/>
      <c r="M4" s="5"/>
      <c r="N4" s="6"/>
      <c r="O4" s="6"/>
      <c r="P4" s="8"/>
    </row>
    <row r="5" spans="1:13" ht="15" customHeight="1">
      <c r="A5" s="50" t="s">
        <v>88</v>
      </c>
      <c r="B5" s="9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</row>
    <row r="6" spans="1:13" ht="15" customHeight="1">
      <c r="A6" s="9"/>
      <c r="B6" s="9"/>
      <c r="C6" s="10"/>
      <c r="D6" s="10"/>
      <c r="E6" s="10"/>
      <c r="F6" s="10"/>
      <c r="G6" s="11"/>
      <c r="H6" s="11"/>
      <c r="I6" s="11"/>
      <c r="J6" s="11"/>
      <c r="K6" s="11"/>
      <c r="L6" s="11"/>
      <c r="M6" s="11"/>
    </row>
    <row r="7" spans="2:16" ht="13.5" customHeight="1" thickBot="1">
      <c r="B7" s="13"/>
      <c r="D7" s="14"/>
      <c r="E7" s="14"/>
      <c r="F7" s="14"/>
      <c r="G7" s="14"/>
      <c r="H7" s="14"/>
      <c r="I7" s="14"/>
      <c r="J7" s="14"/>
      <c r="K7" s="14"/>
      <c r="L7" s="14"/>
      <c r="M7" s="15"/>
      <c r="N7" s="16"/>
      <c r="P7" s="17" t="s">
        <v>13</v>
      </c>
    </row>
    <row r="8" spans="1:16" s="20" customFormat="1" ht="22.5" customHeight="1" thickTop="1">
      <c r="A8" s="57" t="s">
        <v>14</v>
      </c>
      <c r="B8" s="57"/>
      <c r="C8" s="57"/>
      <c r="D8" s="18"/>
      <c r="E8" s="59" t="s">
        <v>15</v>
      </c>
      <c r="F8" s="60"/>
      <c r="G8" s="53" t="s">
        <v>16</v>
      </c>
      <c r="H8" s="54"/>
      <c r="I8" s="53" t="s">
        <v>17</v>
      </c>
      <c r="J8" s="54"/>
      <c r="K8" s="53" t="s">
        <v>18</v>
      </c>
      <c r="L8" s="54"/>
      <c r="M8" s="53" t="s">
        <v>19</v>
      </c>
      <c r="N8" s="54"/>
      <c r="O8" s="19" t="s">
        <v>20</v>
      </c>
      <c r="P8" s="55" t="s">
        <v>21</v>
      </c>
    </row>
    <row r="9" spans="1:16" s="23" customFormat="1" ht="13.5" customHeight="1">
      <c r="A9" s="58"/>
      <c r="B9" s="58"/>
      <c r="C9" s="58"/>
      <c r="D9" s="21"/>
      <c r="E9" s="22" t="s">
        <v>22</v>
      </c>
      <c r="F9" s="22" t="s">
        <v>23</v>
      </c>
      <c r="G9" s="22" t="s">
        <v>22</v>
      </c>
      <c r="H9" s="22" t="s">
        <v>23</v>
      </c>
      <c r="I9" s="22" t="s">
        <v>22</v>
      </c>
      <c r="J9" s="22" t="s">
        <v>23</v>
      </c>
      <c r="K9" s="22" t="s">
        <v>22</v>
      </c>
      <c r="L9" s="22" t="s">
        <v>23</v>
      </c>
      <c r="M9" s="22" t="s">
        <v>22</v>
      </c>
      <c r="N9" s="22" t="s">
        <v>23</v>
      </c>
      <c r="O9" s="22" t="s">
        <v>22</v>
      </c>
      <c r="P9" s="56"/>
    </row>
    <row r="10" spans="1:16" s="23" customFormat="1" ht="13.5" customHeight="1">
      <c r="A10" s="24"/>
      <c r="B10" s="24"/>
      <c r="C10" s="24"/>
      <c r="D10" s="25"/>
      <c r="E10" s="26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s="29" customFormat="1" ht="13.5" customHeight="1">
      <c r="A11" s="52" t="s">
        <v>24</v>
      </c>
      <c r="B11" s="52"/>
      <c r="C11" s="52"/>
      <c r="D11" s="28"/>
      <c r="E11" s="1">
        <f>SUM(E12:E13)</f>
        <v>139914</v>
      </c>
      <c r="F11" s="1">
        <f aca="true" t="shared" si="0" ref="F11:O11">SUM(F12:F13)</f>
        <v>1346007</v>
      </c>
      <c r="G11" s="1">
        <f t="shared" si="0"/>
        <v>82587</v>
      </c>
      <c r="H11" s="1">
        <f t="shared" si="0"/>
        <v>178390</v>
      </c>
      <c r="I11" s="1">
        <f t="shared" si="0"/>
        <v>43234</v>
      </c>
      <c r="J11" s="1">
        <f t="shared" si="0"/>
        <v>391556</v>
      </c>
      <c r="K11" s="1">
        <f t="shared" si="0"/>
        <v>5335</v>
      </c>
      <c r="L11" s="1">
        <f t="shared" si="0"/>
        <v>126618</v>
      </c>
      <c r="M11" s="1">
        <f t="shared" si="0"/>
        <v>7830</v>
      </c>
      <c r="N11" s="1">
        <f t="shared" si="0"/>
        <v>649443</v>
      </c>
      <c r="O11" s="1">
        <f t="shared" si="0"/>
        <v>928</v>
      </c>
      <c r="P11" s="1">
        <f>F11/E11</f>
        <v>9.620245293537458</v>
      </c>
    </row>
    <row r="12" spans="1:16" ht="13.5" customHeight="1">
      <c r="A12" s="52" t="s">
        <v>25</v>
      </c>
      <c r="B12" s="52"/>
      <c r="C12" s="52"/>
      <c r="D12" s="30"/>
      <c r="E12" s="1">
        <f>SUM(E16:E37)</f>
        <v>131264</v>
      </c>
      <c r="F12" s="1">
        <f aca="true" t="shared" si="1" ref="F12:O12">SUM(F16:F37)</f>
        <v>1261819</v>
      </c>
      <c r="G12" s="1">
        <f t="shared" si="1"/>
        <v>77327</v>
      </c>
      <c r="H12" s="1">
        <f t="shared" si="1"/>
        <v>167426</v>
      </c>
      <c r="I12" s="1">
        <f t="shared" si="1"/>
        <v>40693</v>
      </c>
      <c r="J12" s="1">
        <f t="shared" si="1"/>
        <v>368211</v>
      </c>
      <c r="K12" s="1">
        <f t="shared" si="1"/>
        <v>4993</v>
      </c>
      <c r="L12" s="1">
        <f t="shared" si="1"/>
        <v>118444</v>
      </c>
      <c r="M12" s="1">
        <f t="shared" si="1"/>
        <v>7371</v>
      </c>
      <c r="N12" s="1">
        <f t="shared" si="1"/>
        <v>607738</v>
      </c>
      <c r="O12" s="1">
        <f t="shared" si="1"/>
        <v>880</v>
      </c>
      <c r="P12" s="1">
        <f>F12/E12</f>
        <v>9.61283367869332</v>
      </c>
    </row>
    <row r="13" spans="1:16" ht="13.5" customHeight="1">
      <c r="A13" s="52" t="s">
        <v>26</v>
      </c>
      <c r="B13" s="52"/>
      <c r="C13" s="52"/>
      <c r="D13" s="31"/>
      <c r="E13" s="1">
        <f>E39+E45+E49+E52+E55</f>
        <v>8650</v>
      </c>
      <c r="F13" s="1">
        <f aca="true" t="shared" si="2" ref="F13:O13">F39+F45+F49+F52+F55</f>
        <v>84188</v>
      </c>
      <c r="G13" s="1">
        <f t="shared" si="2"/>
        <v>5260</v>
      </c>
      <c r="H13" s="1">
        <f t="shared" si="2"/>
        <v>10964</v>
      </c>
      <c r="I13" s="1">
        <f t="shared" si="2"/>
        <v>2541</v>
      </c>
      <c r="J13" s="1">
        <f t="shared" si="2"/>
        <v>23345</v>
      </c>
      <c r="K13" s="1">
        <f t="shared" si="2"/>
        <v>342</v>
      </c>
      <c r="L13" s="1">
        <f t="shared" si="2"/>
        <v>8174</v>
      </c>
      <c r="M13" s="1">
        <f t="shared" si="2"/>
        <v>459</v>
      </c>
      <c r="N13" s="1">
        <f t="shared" si="2"/>
        <v>41705</v>
      </c>
      <c r="O13" s="1">
        <f t="shared" si="2"/>
        <v>48</v>
      </c>
      <c r="P13" s="1">
        <f>F13/E13</f>
        <v>9.732716763005781</v>
      </c>
    </row>
    <row r="14" spans="1:16" ht="13.5" customHeight="1">
      <c r="A14" s="32"/>
      <c r="B14" s="32"/>
      <c r="C14" s="33"/>
      <c r="D14" s="30"/>
      <c r="E14" s="34"/>
      <c r="F14" s="34"/>
      <c r="G14" s="34"/>
      <c r="H14" s="34"/>
      <c r="I14" s="34"/>
      <c r="J14" s="34"/>
      <c r="K14" s="34"/>
      <c r="L14" s="34"/>
      <c r="M14" s="35"/>
      <c r="N14" s="35"/>
      <c r="O14" s="1"/>
      <c r="P14" s="1"/>
    </row>
    <row r="15" spans="1:16" ht="13.5" customHeight="1">
      <c r="A15" s="32" t="s">
        <v>27</v>
      </c>
      <c r="B15" s="32"/>
      <c r="C15" s="36" t="s">
        <v>28</v>
      </c>
      <c r="D15" s="30"/>
      <c r="E15" s="37">
        <v>55195</v>
      </c>
      <c r="F15" s="37">
        <v>575795</v>
      </c>
      <c r="G15" s="37">
        <v>30736</v>
      </c>
      <c r="H15" s="37">
        <v>69521</v>
      </c>
      <c r="I15" s="37">
        <v>18370</v>
      </c>
      <c r="J15" s="37">
        <v>165282</v>
      </c>
      <c r="K15" s="37">
        <v>2227</v>
      </c>
      <c r="L15" s="37">
        <v>52752</v>
      </c>
      <c r="M15" s="37">
        <v>3490</v>
      </c>
      <c r="N15" s="37">
        <v>288240</v>
      </c>
      <c r="O15" s="37">
        <v>372</v>
      </c>
      <c r="P15" s="38">
        <f>F15/E15</f>
        <v>10.432013769363166</v>
      </c>
    </row>
    <row r="16" spans="1:16" ht="13.5" customHeight="1">
      <c r="A16" s="32" t="s">
        <v>29</v>
      </c>
      <c r="B16" s="32"/>
      <c r="C16" s="51" t="s">
        <v>81</v>
      </c>
      <c r="D16" s="30"/>
      <c r="E16" s="37">
        <v>17367</v>
      </c>
      <c r="F16" s="37">
        <v>189101</v>
      </c>
      <c r="G16" s="37">
        <v>9638</v>
      </c>
      <c r="H16" s="37">
        <v>22471</v>
      </c>
      <c r="I16" s="37">
        <v>5968</v>
      </c>
      <c r="J16" s="37">
        <v>52396</v>
      </c>
      <c r="K16" s="37">
        <v>618</v>
      </c>
      <c r="L16" s="37">
        <v>14629</v>
      </c>
      <c r="M16" s="37">
        <v>1059</v>
      </c>
      <c r="N16" s="37">
        <v>99605</v>
      </c>
      <c r="O16" s="37">
        <v>84</v>
      </c>
      <c r="P16" s="38">
        <f aca="true" t="shared" si="3" ref="P16:P56">F16/E16</f>
        <v>10.88852421258709</v>
      </c>
    </row>
    <row r="17" spans="1:16" ht="13.5" customHeight="1">
      <c r="A17" s="32" t="s">
        <v>30</v>
      </c>
      <c r="B17" s="32"/>
      <c r="C17" s="51" t="s">
        <v>82</v>
      </c>
      <c r="D17" s="30"/>
      <c r="E17" s="37">
        <v>3601</v>
      </c>
      <c r="F17" s="37">
        <v>33501</v>
      </c>
      <c r="G17" s="37">
        <v>2088</v>
      </c>
      <c r="H17" s="37">
        <v>4703</v>
      </c>
      <c r="I17" s="37">
        <v>1119</v>
      </c>
      <c r="J17" s="37">
        <v>9626</v>
      </c>
      <c r="K17" s="37">
        <v>133</v>
      </c>
      <c r="L17" s="37">
        <v>3196</v>
      </c>
      <c r="M17" s="37">
        <v>214</v>
      </c>
      <c r="N17" s="37">
        <v>15976</v>
      </c>
      <c r="O17" s="37">
        <v>47</v>
      </c>
      <c r="P17" s="38">
        <f t="shared" si="3"/>
        <v>9.303249097472925</v>
      </c>
    </row>
    <row r="18" spans="1:16" ht="13.5" customHeight="1">
      <c r="A18" s="32" t="s">
        <v>31</v>
      </c>
      <c r="B18" s="32"/>
      <c r="C18" s="51" t="s">
        <v>83</v>
      </c>
      <c r="D18" s="30"/>
      <c r="E18" s="37">
        <v>7639</v>
      </c>
      <c r="F18" s="37">
        <v>92146</v>
      </c>
      <c r="G18" s="37">
        <v>4250</v>
      </c>
      <c r="H18" s="37">
        <v>9498</v>
      </c>
      <c r="I18" s="37">
        <v>2476</v>
      </c>
      <c r="J18" s="37">
        <v>22621</v>
      </c>
      <c r="K18" s="37">
        <v>318</v>
      </c>
      <c r="L18" s="37">
        <v>7541</v>
      </c>
      <c r="M18" s="37">
        <v>548</v>
      </c>
      <c r="N18" s="37">
        <v>52486</v>
      </c>
      <c r="O18" s="37">
        <v>47</v>
      </c>
      <c r="P18" s="38">
        <f t="shared" si="3"/>
        <v>12.062573635292578</v>
      </c>
    </row>
    <row r="19" spans="1:16" ht="13.5" customHeight="1">
      <c r="A19" s="32" t="s">
        <v>32</v>
      </c>
      <c r="B19" s="32"/>
      <c r="C19" s="51" t="s">
        <v>84</v>
      </c>
      <c r="D19" s="30"/>
      <c r="E19" s="37">
        <v>8795</v>
      </c>
      <c r="F19" s="37">
        <v>93985</v>
      </c>
      <c r="G19" s="37">
        <v>4584</v>
      </c>
      <c r="H19" s="37">
        <v>10725</v>
      </c>
      <c r="I19" s="37">
        <v>3112</v>
      </c>
      <c r="J19" s="37">
        <v>28720</v>
      </c>
      <c r="K19" s="37">
        <v>413</v>
      </c>
      <c r="L19" s="37">
        <v>9749</v>
      </c>
      <c r="M19" s="37">
        <v>632</v>
      </c>
      <c r="N19" s="37">
        <v>44791</v>
      </c>
      <c r="O19" s="37">
        <v>54</v>
      </c>
      <c r="P19" s="38">
        <f t="shared" si="3"/>
        <v>10.686185332575327</v>
      </c>
    </row>
    <row r="20" spans="1:16" ht="13.5" customHeight="1">
      <c r="A20" s="32" t="s">
        <v>33</v>
      </c>
      <c r="B20" s="32"/>
      <c r="C20" s="51" t="s">
        <v>34</v>
      </c>
      <c r="D20" s="30"/>
      <c r="E20" s="37">
        <v>6716</v>
      </c>
      <c r="F20" s="37">
        <v>62918</v>
      </c>
      <c r="G20" s="37">
        <v>3804</v>
      </c>
      <c r="H20" s="37">
        <v>8255</v>
      </c>
      <c r="I20" s="37">
        <v>2184</v>
      </c>
      <c r="J20" s="37">
        <v>20006</v>
      </c>
      <c r="K20" s="37">
        <v>288</v>
      </c>
      <c r="L20" s="37">
        <v>6803</v>
      </c>
      <c r="M20" s="37">
        <v>408</v>
      </c>
      <c r="N20" s="37">
        <v>27854</v>
      </c>
      <c r="O20" s="37">
        <v>32</v>
      </c>
      <c r="P20" s="38">
        <f t="shared" si="3"/>
        <v>9.368374032162</v>
      </c>
    </row>
    <row r="21" spans="1:16" ht="13.5" customHeight="1">
      <c r="A21" s="32" t="s">
        <v>35</v>
      </c>
      <c r="B21" s="32"/>
      <c r="C21" s="51" t="s">
        <v>36</v>
      </c>
      <c r="D21" s="30"/>
      <c r="E21" s="37">
        <v>4543</v>
      </c>
      <c r="F21" s="37">
        <v>46600</v>
      </c>
      <c r="G21" s="37">
        <v>2479</v>
      </c>
      <c r="H21" s="37">
        <v>5567</v>
      </c>
      <c r="I21" s="37">
        <v>1547</v>
      </c>
      <c r="J21" s="37">
        <v>14063</v>
      </c>
      <c r="K21" s="37">
        <v>196</v>
      </c>
      <c r="L21" s="37">
        <v>4668</v>
      </c>
      <c r="M21" s="37">
        <v>289</v>
      </c>
      <c r="N21" s="37">
        <v>22302</v>
      </c>
      <c r="O21" s="37">
        <v>32</v>
      </c>
      <c r="P21" s="38">
        <f t="shared" si="3"/>
        <v>10.257539071098392</v>
      </c>
    </row>
    <row r="22" spans="1:16" ht="13.5" customHeight="1">
      <c r="A22" s="32" t="s">
        <v>37</v>
      </c>
      <c r="B22" s="32"/>
      <c r="C22" s="51" t="s">
        <v>85</v>
      </c>
      <c r="D22" s="30"/>
      <c r="E22" s="37">
        <v>2035</v>
      </c>
      <c r="F22" s="37">
        <v>22178</v>
      </c>
      <c r="G22" s="37">
        <v>1185</v>
      </c>
      <c r="H22" s="37">
        <v>2513</v>
      </c>
      <c r="I22" s="37">
        <v>600</v>
      </c>
      <c r="J22" s="37">
        <v>5580</v>
      </c>
      <c r="K22" s="37">
        <v>85</v>
      </c>
      <c r="L22" s="37">
        <v>2016</v>
      </c>
      <c r="M22" s="37">
        <v>145</v>
      </c>
      <c r="N22" s="37">
        <v>12069</v>
      </c>
      <c r="O22" s="37">
        <v>20</v>
      </c>
      <c r="P22" s="38">
        <f t="shared" si="3"/>
        <v>10.898280098280098</v>
      </c>
    </row>
    <row r="23" spans="1:16" ht="13.5" customHeight="1">
      <c r="A23" s="32" t="s">
        <v>38</v>
      </c>
      <c r="B23" s="32"/>
      <c r="C23" s="51" t="s">
        <v>86</v>
      </c>
      <c r="D23" s="30"/>
      <c r="E23" s="37">
        <v>4499</v>
      </c>
      <c r="F23" s="37">
        <v>35366</v>
      </c>
      <c r="G23" s="37">
        <v>2708</v>
      </c>
      <c r="H23" s="37">
        <v>5789</v>
      </c>
      <c r="I23" s="37">
        <v>1364</v>
      </c>
      <c r="J23" s="37">
        <v>12270</v>
      </c>
      <c r="K23" s="37">
        <v>176</v>
      </c>
      <c r="L23" s="37">
        <v>4150</v>
      </c>
      <c r="M23" s="37">
        <v>195</v>
      </c>
      <c r="N23" s="37">
        <v>13157</v>
      </c>
      <c r="O23" s="37">
        <v>56</v>
      </c>
      <c r="P23" s="38">
        <f t="shared" si="3"/>
        <v>7.860857968437431</v>
      </c>
    </row>
    <row r="24" spans="1:16" ht="13.5" customHeight="1">
      <c r="A24" s="32"/>
      <c r="B24" s="32"/>
      <c r="C24" s="33"/>
      <c r="D24" s="30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1:16" ht="13.5" customHeight="1">
      <c r="A25" s="39" t="s">
        <v>39</v>
      </c>
      <c r="B25" s="39"/>
      <c r="C25" s="36" t="s">
        <v>40</v>
      </c>
      <c r="D25" s="30"/>
      <c r="E25" s="37">
        <v>11616</v>
      </c>
      <c r="F25" s="37">
        <v>107717</v>
      </c>
      <c r="G25" s="37">
        <v>7226</v>
      </c>
      <c r="H25" s="37">
        <v>15287</v>
      </c>
      <c r="I25" s="37">
        <v>3370</v>
      </c>
      <c r="J25" s="37">
        <v>29792</v>
      </c>
      <c r="K25" s="37">
        <v>430</v>
      </c>
      <c r="L25" s="37">
        <v>10075</v>
      </c>
      <c r="M25" s="37">
        <v>528</v>
      </c>
      <c r="N25" s="37">
        <v>52563</v>
      </c>
      <c r="O25" s="37">
        <v>62</v>
      </c>
      <c r="P25" s="38">
        <f t="shared" si="3"/>
        <v>9.273157713498623</v>
      </c>
    </row>
    <row r="26" spans="1:16" ht="13.5" customHeight="1">
      <c r="A26" s="39" t="s">
        <v>41</v>
      </c>
      <c r="B26" s="39"/>
      <c r="C26" s="36" t="s">
        <v>42</v>
      </c>
      <c r="D26" s="30"/>
      <c r="E26" s="37">
        <v>1731</v>
      </c>
      <c r="F26" s="37">
        <v>12857</v>
      </c>
      <c r="G26" s="37">
        <v>1146</v>
      </c>
      <c r="H26" s="37">
        <v>2401</v>
      </c>
      <c r="I26" s="37">
        <v>459</v>
      </c>
      <c r="J26" s="37">
        <v>4103</v>
      </c>
      <c r="K26" s="37">
        <v>49</v>
      </c>
      <c r="L26" s="37">
        <v>1147</v>
      </c>
      <c r="M26" s="37">
        <v>72</v>
      </c>
      <c r="N26" s="37">
        <v>5206</v>
      </c>
      <c r="O26" s="37">
        <v>5</v>
      </c>
      <c r="P26" s="38">
        <f t="shared" si="3"/>
        <v>7.427498555748122</v>
      </c>
    </row>
    <row r="27" spans="1:16" ht="13.5" customHeight="1">
      <c r="A27" s="39" t="s">
        <v>43</v>
      </c>
      <c r="B27" s="39"/>
      <c r="C27" s="36" t="s">
        <v>44</v>
      </c>
      <c r="D27" s="30"/>
      <c r="E27" s="37">
        <v>5033</v>
      </c>
      <c r="F27" s="37">
        <v>47387</v>
      </c>
      <c r="G27" s="37">
        <v>3091</v>
      </c>
      <c r="H27" s="37">
        <v>6422</v>
      </c>
      <c r="I27" s="37">
        <v>1455</v>
      </c>
      <c r="J27" s="37">
        <v>13304</v>
      </c>
      <c r="K27" s="37">
        <v>202</v>
      </c>
      <c r="L27" s="37">
        <v>4761</v>
      </c>
      <c r="M27" s="37">
        <v>262</v>
      </c>
      <c r="N27" s="37">
        <v>22900</v>
      </c>
      <c r="O27" s="37">
        <v>23</v>
      </c>
      <c r="P27" s="38">
        <f t="shared" si="3"/>
        <v>9.415259288694616</v>
      </c>
    </row>
    <row r="28" spans="1:16" ht="13.5" customHeight="1">
      <c r="A28" s="39" t="s">
        <v>45</v>
      </c>
      <c r="B28" s="39"/>
      <c r="C28" s="36" t="s">
        <v>46</v>
      </c>
      <c r="D28" s="30"/>
      <c r="E28" s="37">
        <v>8448</v>
      </c>
      <c r="F28" s="37">
        <v>62146</v>
      </c>
      <c r="G28" s="37">
        <v>5552</v>
      </c>
      <c r="H28" s="37">
        <v>11206</v>
      </c>
      <c r="I28" s="37">
        <v>2287</v>
      </c>
      <c r="J28" s="37">
        <v>20903</v>
      </c>
      <c r="K28" s="37">
        <v>260</v>
      </c>
      <c r="L28" s="37">
        <v>6205</v>
      </c>
      <c r="M28" s="37">
        <v>324</v>
      </c>
      <c r="N28" s="37">
        <v>23832</v>
      </c>
      <c r="O28" s="37">
        <v>25</v>
      </c>
      <c r="P28" s="38">
        <f t="shared" si="3"/>
        <v>7.356297348484849</v>
      </c>
    </row>
    <row r="29" spans="1:16" ht="13.5" customHeight="1">
      <c r="A29" s="39" t="s">
        <v>0</v>
      </c>
      <c r="B29" s="39"/>
      <c r="C29" s="36" t="s">
        <v>47</v>
      </c>
      <c r="D29" s="30"/>
      <c r="E29" s="37">
        <v>23660</v>
      </c>
      <c r="F29" s="37">
        <v>219123</v>
      </c>
      <c r="G29" s="37">
        <v>14112</v>
      </c>
      <c r="H29" s="37">
        <v>30415</v>
      </c>
      <c r="I29" s="37">
        <v>7263</v>
      </c>
      <c r="J29" s="37">
        <v>66585</v>
      </c>
      <c r="K29" s="37">
        <v>909</v>
      </c>
      <c r="L29" s="37">
        <v>21630</v>
      </c>
      <c r="M29" s="37">
        <v>1279</v>
      </c>
      <c r="N29" s="37">
        <v>100493</v>
      </c>
      <c r="O29" s="37">
        <v>97</v>
      </c>
      <c r="P29" s="38">
        <f t="shared" si="3"/>
        <v>9.261327134404057</v>
      </c>
    </row>
    <row r="30" spans="1:16" ht="13.5" customHeight="1">
      <c r="A30" s="39" t="s">
        <v>1</v>
      </c>
      <c r="B30" s="39"/>
      <c r="C30" s="36" t="s">
        <v>48</v>
      </c>
      <c r="D30" s="30"/>
      <c r="E30" s="37">
        <v>2890</v>
      </c>
      <c r="F30" s="37">
        <v>23272</v>
      </c>
      <c r="G30" s="37">
        <v>1888</v>
      </c>
      <c r="H30" s="37">
        <v>3923</v>
      </c>
      <c r="I30" s="37">
        <v>772</v>
      </c>
      <c r="J30" s="37">
        <v>6914</v>
      </c>
      <c r="K30" s="37">
        <v>88</v>
      </c>
      <c r="L30" s="37">
        <v>2147</v>
      </c>
      <c r="M30" s="37">
        <v>123</v>
      </c>
      <c r="N30" s="37">
        <v>10288</v>
      </c>
      <c r="O30" s="37">
        <v>19</v>
      </c>
      <c r="P30" s="38">
        <f t="shared" si="3"/>
        <v>8.052595155709342</v>
      </c>
    </row>
    <row r="31" spans="1:16" ht="13.5" customHeight="1">
      <c r="A31" s="39" t="s">
        <v>2</v>
      </c>
      <c r="B31" s="39"/>
      <c r="C31" s="36" t="s">
        <v>49</v>
      </c>
      <c r="D31" s="30"/>
      <c r="E31" s="37">
        <v>3457</v>
      </c>
      <c r="F31" s="37">
        <v>28711</v>
      </c>
      <c r="G31" s="37">
        <v>2089</v>
      </c>
      <c r="H31" s="37">
        <v>4363</v>
      </c>
      <c r="I31" s="37">
        <v>990</v>
      </c>
      <c r="J31" s="37">
        <v>9144</v>
      </c>
      <c r="K31" s="37">
        <v>123</v>
      </c>
      <c r="L31" s="37">
        <v>2892</v>
      </c>
      <c r="M31" s="37">
        <v>175</v>
      </c>
      <c r="N31" s="37">
        <v>12312</v>
      </c>
      <c r="O31" s="37">
        <v>80</v>
      </c>
      <c r="P31" s="38">
        <f t="shared" si="3"/>
        <v>8.30517789991322</v>
      </c>
    </row>
    <row r="32" spans="1:16" ht="13.5" customHeight="1">
      <c r="A32" s="39" t="s">
        <v>3</v>
      </c>
      <c r="B32" s="39"/>
      <c r="C32" s="36" t="s">
        <v>50</v>
      </c>
      <c r="D32" s="30"/>
      <c r="E32" s="37">
        <v>2573</v>
      </c>
      <c r="F32" s="37">
        <v>18475</v>
      </c>
      <c r="G32" s="37">
        <v>1663</v>
      </c>
      <c r="H32" s="37">
        <v>3304</v>
      </c>
      <c r="I32" s="37">
        <v>681</v>
      </c>
      <c r="J32" s="37">
        <v>6275</v>
      </c>
      <c r="K32" s="37">
        <v>71</v>
      </c>
      <c r="L32" s="37">
        <v>1705</v>
      </c>
      <c r="M32" s="37">
        <v>107</v>
      </c>
      <c r="N32" s="37">
        <v>7191</v>
      </c>
      <c r="O32" s="37">
        <v>51</v>
      </c>
      <c r="P32" s="38">
        <f t="shared" si="3"/>
        <v>7.180334240186553</v>
      </c>
    </row>
    <row r="33" spans="1:16" ht="13.5" customHeight="1">
      <c r="A33" s="39" t="s">
        <v>4</v>
      </c>
      <c r="B33" s="39"/>
      <c r="C33" s="36" t="s">
        <v>51</v>
      </c>
      <c r="D33" s="30"/>
      <c r="E33" s="37">
        <v>1501</v>
      </c>
      <c r="F33" s="37">
        <v>14528</v>
      </c>
      <c r="G33" s="37">
        <v>956</v>
      </c>
      <c r="H33" s="37">
        <v>1981</v>
      </c>
      <c r="I33" s="37">
        <v>400</v>
      </c>
      <c r="J33" s="37">
        <v>3549</v>
      </c>
      <c r="K33" s="37">
        <v>49</v>
      </c>
      <c r="L33" s="37">
        <v>1164</v>
      </c>
      <c r="M33" s="37">
        <v>77</v>
      </c>
      <c r="N33" s="37">
        <v>7834</v>
      </c>
      <c r="O33" s="37">
        <v>19</v>
      </c>
      <c r="P33" s="38">
        <f t="shared" si="3"/>
        <v>9.67888074616922</v>
      </c>
    </row>
    <row r="34" spans="1:16" ht="13.5" customHeight="1">
      <c r="A34" s="39" t="s">
        <v>5</v>
      </c>
      <c r="B34" s="39"/>
      <c r="C34" s="36" t="s">
        <v>52</v>
      </c>
      <c r="D34" s="30"/>
      <c r="E34" s="37">
        <v>7419</v>
      </c>
      <c r="F34" s="37">
        <v>84886</v>
      </c>
      <c r="G34" s="37">
        <v>4083</v>
      </c>
      <c r="H34" s="37">
        <v>8745</v>
      </c>
      <c r="I34" s="37">
        <v>2430</v>
      </c>
      <c r="J34" s="37">
        <v>22318</v>
      </c>
      <c r="K34" s="37">
        <v>323</v>
      </c>
      <c r="L34" s="37">
        <v>7768</v>
      </c>
      <c r="M34" s="37">
        <v>524</v>
      </c>
      <c r="N34" s="37">
        <v>46055</v>
      </c>
      <c r="O34" s="37">
        <v>59</v>
      </c>
      <c r="P34" s="38">
        <f t="shared" si="3"/>
        <v>11.441703733656826</v>
      </c>
    </row>
    <row r="35" spans="1:16" ht="13.5" customHeight="1">
      <c r="A35" s="39" t="s">
        <v>6</v>
      </c>
      <c r="B35" s="39"/>
      <c r="C35" s="36" t="s">
        <v>53</v>
      </c>
      <c r="D35" s="30"/>
      <c r="E35" s="37">
        <v>4599</v>
      </c>
      <c r="F35" s="37">
        <v>42824</v>
      </c>
      <c r="G35" s="37">
        <v>2737</v>
      </c>
      <c r="H35" s="37">
        <v>5686</v>
      </c>
      <c r="I35" s="37">
        <v>1368</v>
      </c>
      <c r="J35" s="37">
        <v>12268</v>
      </c>
      <c r="K35" s="37">
        <v>182</v>
      </c>
      <c r="L35" s="37">
        <v>4319</v>
      </c>
      <c r="M35" s="37">
        <v>276</v>
      </c>
      <c r="N35" s="37">
        <v>20551</v>
      </c>
      <c r="O35" s="37">
        <v>36</v>
      </c>
      <c r="P35" s="38">
        <f t="shared" si="3"/>
        <v>9.311589475973038</v>
      </c>
    </row>
    <row r="36" spans="1:16" ht="13.5" customHeight="1">
      <c r="A36" s="39" t="s">
        <v>7</v>
      </c>
      <c r="B36" s="39"/>
      <c r="C36" s="40" t="s">
        <v>54</v>
      </c>
      <c r="D36" s="30"/>
      <c r="E36" s="37">
        <v>1534</v>
      </c>
      <c r="F36" s="37">
        <v>13297</v>
      </c>
      <c r="G36" s="37">
        <v>926</v>
      </c>
      <c r="H36" s="37">
        <v>1950</v>
      </c>
      <c r="I36" s="37">
        <v>442</v>
      </c>
      <c r="J36" s="37">
        <v>4033</v>
      </c>
      <c r="K36" s="37">
        <v>49</v>
      </c>
      <c r="L36" s="37">
        <v>1153</v>
      </c>
      <c r="M36" s="37">
        <v>89</v>
      </c>
      <c r="N36" s="37">
        <v>6161</v>
      </c>
      <c r="O36" s="37">
        <v>28</v>
      </c>
      <c r="P36" s="38">
        <f t="shared" si="3"/>
        <v>8.668187744458931</v>
      </c>
    </row>
    <row r="37" spans="1:16" ht="13.5" customHeight="1">
      <c r="A37" s="39" t="s">
        <v>8</v>
      </c>
      <c r="B37" s="39"/>
      <c r="C37" s="40" t="s">
        <v>55</v>
      </c>
      <c r="D37" s="30"/>
      <c r="E37" s="37">
        <v>1608</v>
      </c>
      <c r="F37" s="37">
        <v>10801</v>
      </c>
      <c r="G37" s="37">
        <v>1122</v>
      </c>
      <c r="H37" s="37">
        <v>2222</v>
      </c>
      <c r="I37" s="37">
        <v>406</v>
      </c>
      <c r="J37" s="37">
        <v>3741</v>
      </c>
      <c r="K37" s="37">
        <v>31</v>
      </c>
      <c r="L37" s="37">
        <v>726</v>
      </c>
      <c r="M37" s="37">
        <v>45</v>
      </c>
      <c r="N37" s="37">
        <v>4112</v>
      </c>
      <c r="O37" s="37">
        <v>4</v>
      </c>
      <c r="P37" s="38">
        <f t="shared" si="3"/>
        <v>6.717039800995025</v>
      </c>
    </row>
    <row r="38" spans="1:16" ht="13.5" customHeight="1">
      <c r="A38" s="32"/>
      <c r="B38" s="32"/>
      <c r="C38" s="33"/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/>
    </row>
    <row r="39" spans="1:16" s="29" customFormat="1" ht="13.5" customHeight="1">
      <c r="A39" s="41" t="s">
        <v>56</v>
      </c>
      <c r="B39" s="36"/>
      <c r="C39" s="42" t="s">
        <v>57</v>
      </c>
      <c r="D39" s="28"/>
      <c r="E39" s="43">
        <v>4217</v>
      </c>
      <c r="F39" s="43">
        <v>53852</v>
      </c>
      <c r="G39" s="43">
        <v>2359</v>
      </c>
      <c r="H39" s="43">
        <v>5045</v>
      </c>
      <c r="I39" s="43">
        <v>1343</v>
      </c>
      <c r="J39" s="43">
        <v>12187</v>
      </c>
      <c r="K39" s="43">
        <v>207</v>
      </c>
      <c r="L39" s="43">
        <v>4977</v>
      </c>
      <c r="M39" s="43">
        <v>287</v>
      </c>
      <c r="N39" s="43">
        <v>31643</v>
      </c>
      <c r="O39" s="43">
        <v>21</v>
      </c>
      <c r="P39" s="44">
        <f t="shared" si="3"/>
        <v>12.770215793217927</v>
      </c>
    </row>
    <row r="40" spans="1:16" ht="13.5" customHeight="1">
      <c r="A40" s="39" t="s">
        <v>58</v>
      </c>
      <c r="B40" s="36"/>
      <c r="C40" s="36" t="s">
        <v>59</v>
      </c>
      <c r="D40" s="30"/>
      <c r="E40" s="37">
        <v>1664</v>
      </c>
      <c r="F40" s="37">
        <v>24558</v>
      </c>
      <c r="G40" s="37">
        <v>959</v>
      </c>
      <c r="H40" s="37">
        <v>2050</v>
      </c>
      <c r="I40" s="37">
        <v>536</v>
      </c>
      <c r="J40" s="37">
        <v>4693</v>
      </c>
      <c r="K40" s="37">
        <v>72</v>
      </c>
      <c r="L40" s="37">
        <v>1755</v>
      </c>
      <c r="M40" s="37">
        <v>84</v>
      </c>
      <c r="N40" s="37">
        <v>16060</v>
      </c>
      <c r="O40" s="37">
        <v>13</v>
      </c>
      <c r="P40" s="38">
        <f t="shared" si="3"/>
        <v>14.758413461538462</v>
      </c>
    </row>
    <row r="41" spans="1:16" ht="13.5" customHeight="1">
      <c r="A41" s="39" t="s">
        <v>9</v>
      </c>
      <c r="B41" s="36"/>
      <c r="C41" s="36" t="s">
        <v>60</v>
      </c>
      <c r="D41" s="30"/>
      <c r="E41" s="37">
        <v>1273</v>
      </c>
      <c r="F41" s="37">
        <v>15142</v>
      </c>
      <c r="G41" s="37">
        <v>749</v>
      </c>
      <c r="H41" s="37">
        <v>1542</v>
      </c>
      <c r="I41" s="37">
        <v>362</v>
      </c>
      <c r="J41" s="37">
        <v>3361</v>
      </c>
      <c r="K41" s="37">
        <v>68</v>
      </c>
      <c r="L41" s="37">
        <v>1608</v>
      </c>
      <c r="M41" s="37">
        <v>91</v>
      </c>
      <c r="N41" s="37">
        <v>8631</v>
      </c>
      <c r="O41" s="37">
        <v>3</v>
      </c>
      <c r="P41" s="38">
        <f t="shared" si="3"/>
        <v>11.894736842105264</v>
      </c>
    </row>
    <row r="42" spans="1:16" ht="13.5" customHeight="1">
      <c r="A42" s="39" t="s">
        <v>10</v>
      </c>
      <c r="B42" s="36"/>
      <c r="C42" s="36" t="s">
        <v>61</v>
      </c>
      <c r="D42" s="30"/>
      <c r="E42" s="37">
        <v>749</v>
      </c>
      <c r="F42" s="37">
        <v>6220</v>
      </c>
      <c r="G42" s="37">
        <v>410</v>
      </c>
      <c r="H42" s="37">
        <v>938</v>
      </c>
      <c r="I42" s="37">
        <v>265</v>
      </c>
      <c r="J42" s="37">
        <v>2380</v>
      </c>
      <c r="K42" s="37">
        <v>32</v>
      </c>
      <c r="L42" s="37">
        <v>770</v>
      </c>
      <c r="M42" s="37">
        <v>41</v>
      </c>
      <c r="N42" s="37">
        <v>2132</v>
      </c>
      <c r="O42" s="37">
        <v>1</v>
      </c>
      <c r="P42" s="38">
        <f t="shared" si="3"/>
        <v>8.304405874499333</v>
      </c>
    </row>
    <row r="43" spans="1:16" ht="13.5" customHeight="1">
      <c r="A43" s="39" t="s">
        <v>11</v>
      </c>
      <c r="B43" s="36"/>
      <c r="C43" s="36" t="s">
        <v>62</v>
      </c>
      <c r="D43" s="30"/>
      <c r="E43" s="37">
        <v>531</v>
      </c>
      <c r="F43" s="37">
        <v>7932</v>
      </c>
      <c r="G43" s="37">
        <v>241</v>
      </c>
      <c r="H43" s="37">
        <v>515</v>
      </c>
      <c r="I43" s="37">
        <v>180</v>
      </c>
      <c r="J43" s="37">
        <v>1753</v>
      </c>
      <c r="K43" s="37">
        <v>35</v>
      </c>
      <c r="L43" s="37">
        <v>844</v>
      </c>
      <c r="M43" s="37">
        <v>71</v>
      </c>
      <c r="N43" s="37">
        <v>4820</v>
      </c>
      <c r="O43" s="37">
        <v>4</v>
      </c>
      <c r="P43" s="38">
        <f t="shared" si="3"/>
        <v>14.937853107344633</v>
      </c>
    </row>
    <row r="44" spans="1:16" ht="13.5" customHeight="1">
      <c r="A44" s="39"/>
      <c r="B44" s="39"/>
      <c r="C44" s="40"/>
      <c r="D44" s="30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</row>
    <row r="45" spans="1:16" ht="13.5" customHeight="1">
      <c r="A45" s="41" t="s">
        <v>63</v>
      </c>
      <c r="B45" s="36"/>
      <c r="C45" s="42" t="s">
        <v>64</v>
      </c>
      <c r="D45" s="30"/>
      <c r="E45" s="43">
        <v>2050</v>
      </c>
      <c r="F45" s="43">
        <v>14652</v>
      </c>
      <c r="G45" s="43">
        <v>1337</v>
      </c>
      <c r="H45" s="43">
        <v>2707</v>
      </c>
      <c r="I45" s="43">
        <v>554</v>
      </c>
      <c r="J45" s="43">
        <v>5053</v>
      </c>
      <c r="K45" s="43">
        <v>58</v>
      </c>
      <c r="L45" s="43">
        <v>1394</v>
      </c>
      <c r="M45" s="43">
        <v>89</v>
      </c>
      <c r="N45" s="43">
        <v>5498</v>
      </c>
      <c r="O45" s="43">
        <v>12</v>
      </c>
      <c r="P45" s="44">
        <f t="shared" si="3"/>
        <v>7.147317073170732</v>
      </c>
    </row>
    <row r="46" spans="1:16" ht="13.5" customHeight="1">
      <c r="A46" s="39" t="s">
        <v>65</v>
      </c>
      <c r="B46" s="36"/>
      <c r="C46" s="36" t="s">
        <v>66</v>
      </c>
      <c r="D46" s="30"/>
      <c r="E46" s="37">
        <v>660</v>
      </c>
      <c r="F46" s="37">
        <v>3819</v>
      </c>
      <c r="G46" s="37">
        <v>462</v>
      </c>
      <c r="H46" s="37">
        <v>914</v>
      </c>
      <c r="I46" s="37">
        <v>161</v>
      </c>
      <c r="J46" s="37">
        <v>1459</v>
      </c>
      <c r="K46" s="37">
        <v>16</v>
      </c>
      <c r="L46" s="37">
        <v>387</v>
      </c>
      <c r="M46" s="37">
        <v>19</v>
      </c>
      <c r="N46" s="37">
        <v>1059</v>
      </c>
      <c r="O46" s="37">
        <v>2</v>
      </c>
      <c r="P46" s="38">
        <f t="shared" si="3"/>
        <v>5.786363636363636</v>
      </c>
    </row>
    <row r="47" spans="1:16" ht="13.5" customHeight="1">
      <c r="A47" s="39" t="s">
        <v>67</v>
      </c>
      <c r="B47" s="36"/>
      <c r="C47" s="36" t="s">
        <v>68</v>
      </c>
      <c r="D47" s="30"/>
      <c r="E47" s="37">
        <v>1390</v>
      </c>
      <c r="F47" s="37">
        <v>10833</v>
      </c>
      <c r="G47" s="37">
        <v>875</v>
      </c>
      <c r="H47" s="37">
        <v>1793</v>
      </c>
      <c r="I47" s="37">
        <v>393</v>
      </c>
      <c r="J47" s="37">
        <v>3594</v>
      </c>
      <c r="K47" s="37">
        <v>42</v>
      </c>
      <c r="L47" s="37">
        <v>1007</v>
      </c>
      <c r="M47" s="37">
        <v>70</v>
      </c>
      <c r="N47" s="37">
        <v>4439</v>
      </c>
      <c r="O47" s="37">
        <v>10</v>
      </c>
      <c r="P47" s="38">
        <f t="shared" si="3"/>
        <v>7.793525179856115</v>
      </c>
    </row>
    <row r="48" spans="1:16" ht="13.5" customHeight="1">
      <c r="A48" s="39"/>
      <c r="B48" s="36"/>
      <c r="C48" s="36"/>
      <c r="D48" s="30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8"/>
    </row>
    <row r="49" spans="1:16" ht="13.5" customHeight="1">
      <c r="A49" s="41" t="s">
        <v>69</v>
      </c>
      <c r="B49" s="36"/>
      <c r="C49" s="42" t="s">
        <v>70</v>
      </c>
      <c r="D49" s="30"/>
      <c r="E49" s="43">
        <v>629</v>
      </c>
      <c r="F49" s="43">
        <v>3916</v>
      </c>
      <c r="G49" s="43">
        <v>426</v>
      </c>
      <c r="H49" s="43">
        <v>862</v>
      </c>
      <c r="I49" s="43">
        <v>162</v>
      </c>
      <c r="J49" s="43">
        <v>1517</v>
      </c>
      <c r="K49" s="43">
        <v>18</v>
      </c>
      <c r="L49" s="43">
        <v>426</v>
      </c>
      <c r="M49" s="43">
        <v>19</v>
      </c>
      <c r="N49" s="43">
        <v>1111</v>
      </c>
      <c r="O49" s="43">
        <v>4</v>
      </c>
      <c r="P49" s="44">
        <f t="shared" si="3"/>
        <v>6.225755166931638</v>
      </c>
    </row>
    <row r="50" spans="1:16" s="29" customFormat="1" ht="13.5" customHeight="1">
      <c r="A50" s="32" t="s">
        <v>71</v>
      </c>
      <c r="B50" s="36"/>
      <c r="C50" s="36" t="s">
        <v>72</v>
      </c>
      <c r="D50" s="28"/>
      <c r="E50" s="37">
        <v>629</v>
      </c>
      <c r="F50" s="37">
        <v>3916</v>
      </c>
      <c r="G50" s="37">
        <v>426</v>
      </c>
      <c r="H50" s="37">
        <v>862</v>
      </c>
      <c r="I50" s="37">
        <v>162</v>
      </c>
      <c r="J50" s="37">
        <v>1517</v>
      </c>
      <c r="K50" s="37">
        <v>18</v>
      </c>
      <c r="L50" s="37">
        <v>426</v>
      </c>
      <c r="M50" s="37">
        <v>19</v>
      </c>
      <c r="N50" s="37">
        <v>1111</v>
      </c>
      <c r="O50" s="37">
        <v>4</v>
      </c>
      <c r="P50" s="38">
        <f t="shared" si="3"/>
        <v>6.225755166931638</v>
      </c>
    </row>
    <row r="51" spans="1:16" ht="13.5" customHeight="1">
      <c r="A51" s="32"/>
      <c r="B51" s="36"/>
      <c r="C51" s="36"/>
      <c r="D51" s="30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38"/>
    </row>
    <row r="52" spans="1:16" ht="13.5" customHeight="1">
      <c r="A52" s="41" t="s">
        <v>73</v>
      </c>
      <c r="B52" s="36"/>
      <c r="C52" s="42" t="s">
        <v>74</v>
      </c>
      <c r="D52" s="30"/>
      <c r="E52" s="43">
        <v>1115</v>
      </c>
      <c r="F52" s="43">
        <v>8219</v>
      </c>
      <c r="G52" s="43">
        <v>696</v>
      </c>
      <c r="H52" s="43">
        <v>1463</v>
      </c>
      <c r="I52" s="43">
        <v>318</v>
      </c>
      <c r="J52" s="43">
        <v>3030</v>
      </c>
      <c r="K52" s="43">
        <v>43</v>
      </c>
      <c r="L52" s="43">
        <v>1017</v>
      </c>
      <c r="M52" s="43">
        <v>50</v>
      </c>
      <c r="N52" s="43">
        <v>2709</v>
      </c>
      <c r="O52" s="43">
        <v>8</v>
      </c>
      <c r="P52" s="44">
        <f t="shared" si="3"/>
        <v>7.371300448430493</v>
      </c>
    </row>
    <row r="53" spans="1:16" ht="13.5" customHeight="1">
      <c r="A53" s="39" t="s">
        <v>75</v>
      </c>
      <c r="B53" s="36"/>
      <c r="C53" s="36" t="s">
        <v>76</v>
      </c>
      <c r="D53" s="30"/>
      <c r="E53" s="37">
        <v>1115</v>
      </c>
      <c r="F53" s="37">
        <v>8219</v>
      </c>
      <c r="G53" s="37">
        <v>696</v>
      </c>
      <c r="H53" s="37">
        <v>1463</v>
      </c>
      <c r="I53" s="37">
        <v>318</v>
      </c>
      <c r="J53" s="37">
        <v>3030</v>
      </c>
      <c r="K53" s="37">
        <v>43</v>
      </c>
      <c r="L53" s="37">
        <v>1017</v>
      </c>
      <c r="M53" s="37">
        <v>50</v>
      </c>
      <c r="N53" s="37">
        <v>2709</v>
      </c>
      <c r="O53" s="37">
        <v>8</v>
      </c>
      <c r="P53" s="38">
        <f t="shared" si="3"/>
        <v>7.371300448430493</v>
      </c>
    </row>
    <row r="54" spans="1:16" ht="13.5" customHeight="1">
      <c r="A54" s="39"/>
      <c r="B54" s="36"/>
      <c r="C54" s="36"/>
      <c r="D54" s="30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8"/>
    </row>
    <row r="55" spans="1:16" ht="13.5" customHeight="1">
      <c r="A55" s="41" t="s">
        <v>77</v>
      </c>
      <c r="B55" s="36"/>
      <c r="C55" s="42" t="s">
        <v>78</v>
      </c>
      <c r="D55" s="30"/>
      <c r="E55" s="43">
        <v>639</v>
      </c>
      <c r="F55" s="43">
        <v>3549</v>
      </c>
      <c r="G55" s="43">
        <v>442</v>
      </c>
      <c r="H55" s="43">
        <v>887</v>
      </c>
      <c r="I55" s="43">
        <v>164</v>
      </c>
      <c r="J55" s="43">
        <v>1558</v>
      </c>
      <c r="K55" s="43">
        <v>16</v>
      </c>
      <c r="L55" s="43">
        <v>360</v>
      </c>
      <c r="M55" s="43">
        <v>14</v>
      </c>
      <c r="N55" s="43">
        <v>744</v>
      </c>
      <c r="O55" s="43">
        <v>3</v>
      </c>
      <c r="P55" s="44">
        <f t="shared" si="3"/>
        <v>5.553990610328638</v>
      </c>
    </row>
    <row r="56" spans="1:16" ht="13.5" customHeight="1">
      <c r="A56" s="39" t="s">
        <v>79</v>
      </c>
      <c r="B56" s="36"/>
      <c r="C56" s="36" t="s">
        <v>80</v>
      </c>
      <c r="D56" s="30"/>
      <c r="E56" s="37">
        <v>639</v>
      </c>
      <c r="F56" s="37">
        <v>3549</v>
      </c>
      <c r="G56" s="37">
        <v>442</v>
      </c>
      <c r="H56" s="37">
        <v>887</v>
      </c>
      <c r="I56" s="37">
        <v>164</v>
      </c>
      <c r="J56" s="37">
        <v>1558</v>
      </c>
      <c r="K56" s="37">
        <v>16</v>
      </c>
      <c r="L56" s="37">
        <v>360</v>
      </c>
      <c r="M56" s="37">
        <v>14</v>
      </c>
      <c r="N56" s="37">
        <v>744</v>
      </c>
      <c r="O56" s="37">
        <v>3</v>
      </c>
      <c r="P56" s="38">
        <f t="shared" si="3"/>
        <v>5.553990610328638</v>
      </c>
    </row>
    <row r="57" spans="1:16" ht="13.5" customHeight="1" thickBot="1">
      <c r="A57" s="45"/>
      <c r="B57" s="46"/>
      <c r="C57" s="46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ht="12" customHeight="1" thickTop="1"/>
  </sheetData>
  <mergeCells count="10">
    <mergeCell ref="P8:P9"/>
    <mergeCell ref="A11:C11"/>
    <mergeCell ref="A8:C9"/>
    <mergeCell ref="E8:F8"/>
    <mergeCell ref="G8:H8"/>
    <mergeCell ref="I8:J8"/>
    <mergeCell ref="A12:C12"/>
    <mergeCell ref="A13:C13"/>
    <mergeCell ref="K8:L8"/>
    <mergeCell ref="M8:N8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2008-02-27T09:37:35Z</cp:lastPrinted>
  <dcterms:created xsi:type="dcterms:W3CDTF">2008-02-27T09:34:29Z</dcterms:created>
  <dcterms:modified xsi:type="dcterms:W3CDTF">2011-03-09T06:13:06Z</dcterms:modified>
  <cp:category/>
  <cp:version/>
  <cp:contentType/>
  <cp:contentStatus/>
</cp:coreProperties>
</file>