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h04" sheetId="1" r:id="rId1"/>
  </sheets>
  <definedNames>
    <definedName name="_xlnm.Print_Area" localSheetId="0">'tone-h04'!$A$1:$AD$49</definedName>
  </definedNames>
  <calcPr fullCalcOnLoad="1"/>
</workbook>
</file>

<file path=xl/sharedStrings.xml><?xml version="1.0" encoding="utf-8"?>
<sst xmlns="http://schemas.openxmlformats.org/spreadsheetml/2006/main" count="523" uniqueCount="93">
  <si>
    <t>平成</t>
  </si>
  <si>
    <t/>
  </si>
  <si>
    <t>2</t>
  </si>
  <si>
    <t>3</t>
  </si>
  <si>
    <t>4</t>
  </si>
  <si>
    <t>5</t>
  </si>
  <si>
    <t>　</t>
  </si>
  <si>
    <t>農　　　業</t>
  </si>
  <si>
    <t>農家世帯員（総農家）</t>
  </si>
  <si>
    <r>
      <t>15</t>
    </r>
    <r>
      <rPr>
        <sz val="8"/>
        <rFont val="ＭＳ 明朝"/>
        <family val="1"/>
      </rPr>
      <t>歳以上の世帯員（販売農家）</t>
    </r>
  </si>
  <si>
    <r>
      <t>就　　　　業　　　　状　　　　態　(</t>
    </r>
    <r>
      <rPr>
        <i/>
        <sz val="8"/>
        <rFont val="Century Gothic"/>
        <family val="2"/>
      </rPr>
      <t>15</t>
    </r>
    <r>
      <rPr>
        <sz val="8"/>
        <rFont val="ＭＳ 明朝"/>
        <family val="1"/>
      </rPr>
      <t>歳以上の世帯員)(販売農家）</t>
    </r>
  </si>
  <si>
    <t>自営農業従事者（販売農家）</t>
  </si>
  <si>
    <t>総　　数</t>
  </si>
  <si>
    <t>男</t>
  </si>
  <si>
    <t>女</t>
  </si>
  <si>
    <r>
      <t>65</t>
    </r>
    <r>
      <rPr>
        <sz val="8"/>
        <rFont val="ＭＳ 明朝"/>
        <family val="1"/>
      </rPr>
      <t>歳以上</t>
    </r>
  </si>
  <si>
    <t>　　 自営農業だけに
　　 従事した人</t>
  </si>
  <si>
    <t>その他の仕事だ
けに従事した人</t>
  </si>
  <si>
    <t>年</t>
  </si>
  <si>
    <t>1</t>
  </si>
  <si>
    <t>広島市</t>
  </si>
  <si>
    <t>1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</si>
  <si>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</si>
  <si>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</si>
  <si>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</si>
  <si>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</si>
  <si>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</si>
  <si>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</si>
  <si>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</si>
  <si>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</si>
  <si>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</si>
  <si>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</si>
  <si>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</si>
  <si>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</si>
  <si>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</si>
  <si>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16</t>
  </si>
  <si>
    <t>安 芸 郡</t>
  </si>
  <si>
    <t>府中町</t>
  </si>
  <si>
    <t>海田町</t>
  </si>
  <si>
    <t>熊野町</t>
  </si>
  <si>
    <t>坂町</t>
  </si>
  <si>
    <t>山 県 郡</t>
  </si>
  <si>
    <t>安芸太田町</t>
  </si>
  <si>
    <t>北広島町</t>
  </si>
  <si>
    <t>豊 田 郡</t>
  </si>
  <si>
    <t>大崎上島町</t>
  </si>
  <si>
    <t>世 羅 郡</t>
  </si>
  <si>
    <t>世羅町</t>
  </si>
  <si>
    <t>神 石 郡</t>
  </si>
  <si>
    <t>神石高原町</t>
  </si>
  <si>
    <t>自営農</t>
  </si>
  <si>
    <t>自営農業</t>
  </si>
  <si>
    <t>が主の人</t>
  </si>
  <si>
    <t xml:space="preserve">　及び自営農業従事者数 </t>
  </si>
  <si>
    <t>その他の仕事が主の人</t>
  </si>
  <si>
    <t>　　業とその他の仕事に従事した人</t>
  </si>
  <si>
    <t>平</t>
  </si>
  <si>
    <t>年　次 ・ 市　町</t>
  </si>
  <si>
    <t>年次
市町</t>
  </si>
  <si>
    <r>
      <t xml:space="preserve"> 15</t>
    </r>
    <r>
      <rPr>
        <sz val="8"/>
        <rFont val="ＭＳ 明朝"/>
        <family val="1"/>
      </rPr>
      <t>歳～
　　</t>
    </r>
    <r>
      <rPr>
        <sz val="8"/>
        <rFont val="Century Gothic"/>
        <family val="2"/>
      </rPr>
      <t xml:space="preserve">   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</si>
  <si>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 xml:space="preserve"> 30</t>
    </r>
    <r>
      <rPr>
        <sz val="8"/>
        <rFont val="ＭＳ 明朝"/>
        <family val="1"/>
      </rPr>
      <t>歳～
　　</t>
    </r>
    <r>
      <rPr>
        <sz val="8"/>
        <rFont val="Century Gothic"/>
        <family val="2"/>
      </rPr>
      <t xml:space="preserve">   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</si>
  <si>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t>　　　仕事に従事し
　　　なかった人</t>
  </si>
  <si>
    <r>
      <t xml:space="preserve"> 　農業従事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</rPr>
      <t>日(年間)
   以上の人</t>
    </r>
  </si>
  <si>
    <t>農林水産省統計部「農林業センサス結果報告」</t>
  </si>
  <si>
    <t>49　市町別農家人口・就業状態　</t>
  </si>
  <si>
    <t>1 農家の定義については，48表頭注を参照されたい。
2 この表の世帯員とは，原則として住居と生計を共にしている人をいう。出稼ぎ，行商，入院療養等で一時不在の者も含まれる。
3 自営農業従事者とは，15歳以上の世帯員で，年間少しでも自家農業もしくは農作業受託に従事した者をいう。</t>
  </si>
  <si>
    <t>12</t>
  </si>
  <si>
    <t>17</t>
  </si>
  <si>
    <t>22</t>
  </si>
  <si>
    <t>6</t>
  </si>
  <si>
    <t>7</t>
  </si>
  <si>
    <t>8</t>
  </si>
  <si>
    <t>9</t>
  </si>
  <si>
    <t>平成12・17・22年</t>
  </si>
  <si>
    <t>10</t>
  </si>
  <si>
    <t>11</t>
  </si>
  <si>
    <t>13</t>
  </si>
  <si>
    <t>14</t>
  </si>
  <si>
    <t>15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</si>
  <si>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</si>
  <si>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</si>
  <si>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</si>
  <si>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</si>
  <si>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</si>
  <si>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</si>
  <si>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</si>
  <si>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</si>
  <si>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</si>
  <si>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</si>
  <si>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…</t>
  </si>
  <si>
    <t>…</t>
  </si>
  <si>
    <t>…</t>
  </si>
  <si>
    <t>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</si>
</sst>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###.0\ ###\ ###\ ##0"/>
    <numFmt numFmtId="184" formatCode="###.\ ###\ ###\ ##0"/>
    <numFmt numFmtId="185" formatCode="##.\ ###\ ###\ ##0"/>
    <numFmt numFmtId="186" formatCode="#.\ ###\ ###\ ##0"/>
    <numFmt numFmtId="187" formatCode=".\ ###\ ###\ ##00;"/>
    <numFmt numFmtId="188" formatCode="0.0_);[Red]\(0.0\)"/>
  </numFmts>
  <fonts count="20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i/>
      <vertAlign val="superscript"/>
      <sz val="8"/>
      <name val="Century Gothic"/>
      <family val="2"/>
    </font>
    <font>
      <i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8"/>
      <name val="ＭＳ ゴシック"/>
      <family val="3"/>
    </font>
    <font>
      <b/>
      <i/>
      <sz val="7"/>
      <name val="Century Gothic"/>
      <family val="2"/>
    </font>
    <font>
      <sz val="8"/>
      <name val="ＭＳ ゴシック"/>
      <family val="3"/>
    </font>
    <font>
      <b/>
      <sz val="11"/>
      <name val="ＭＳ Ｐゴシック"/>
      <family val="3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49" fontId="14" fillId="0" borderId="0" xfId="0" applyNumberFormat="1" applyFont="1" applyFill="1" applyAlignment="1" applyProtection="1">
      <alignment horizontal="right" vertical="center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2" fontId="10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3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8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182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82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0" applyNumberFormat="1" applyFont="1" applyFill="1" applyBorder="1" applyAlignment="1" applyProtection="1">
      <alignment horizontal="righ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5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2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176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top"/>
      <protection locked="0"/>
    </xf>
    <xf numFmtId="49" fontId="4" fillId="0" borderId="23" xfId="0" applyNumberFormat="1" applyFont="1" applyFill="1" applyBorder="1" applyAlignment="1" applyProtection="1">
      <alignment horizontal="center" vertical="top"/>
      <protection locked="0"/>
    </xf>
    <xf numFmtId="49" fontId="4" fillId="0" borderId="22" xfId="0" applyNumberFormat="1" applyFont="1" applyFill="1" applyBorder="1" applyAlignment="1" applyProtection="1">
      <alignment horizontal="center" vertical="top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76200</xdr:rowOff>
    </xdr:from>
    <xdr:to>
      <xdr:col>16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91425" y="12763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91425" y="1390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14</xdr:col>
      <xdr:colOff>28575</xdr:colOff>
      <xdr:row>7</xdr:row>
      <xdr:rowOff>28575</xdr:rowOff>
    </xdr:from>
    <xdr:to>
      <xdr:col>14</xdr:col>
      <xdr:colOff>238125</xdr:colOff>
      <xdr:row>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0555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16</xdr:col>
      <xdr:colOff>28575</xdr:colOff>
      <xdr:row>7</xdr:row>
      <xdr:rowOff>28575</xdr:rowOff>
    </xdr:from>
    <xdr:to>
      <xdr:col>16</xdr:col>
      <xdr:colOff>238125</xdr:colOff>
      <xdr:row>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0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18</xdr:col>
      <xdr:colOff>28575</xdr:colOff>
      <xdr:row>7</xdr:row>
      <xdr:rowOff>28575</xdr:rowOff>
    </xdr:from>
    <xdr:to>
      <xdr:col>18</xdr:col>
      <xdr:colOff>238125</xdr:colOff>
      <xdr:row>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93445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22</xdr:col>
      <xdr:colOff>28575</xdr:colOff>
      <xdr:row>7</xdr:row>
      <xdr:rowOff>28575</xdr:rowOff>
    </xdr:from>
    <xdr:to>
      <xdr:col>22</xdr:col>
      <xdr:colOff>238125</xdr:colOff>
      <xdr:row>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56335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26</xdr:col>
      <xdr:colOff>38100</xdr:colOff>
      <xdr:row>7</xdr:row>
      <xdr:rowOff>28575</xdr:rowOff>
    </xdr:from>
    <xdr:to>
      <xdr:col>26</xdr:col>
      <xdr:colOff>247650</xdr:colOff>
      <xdr:row>7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201775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24</xdr:col>
      <xdr:colOff>38100</xdr:colOff>
      <xdr:row>5</xdr:row>
      <xdr:rowOff>38100</xdr:rowOff>
    </xdr:from>
    <xdr:to>
      <xdr:col>24</xdr:col>
      <xdr:colOff>247650</xdr:colOff>
      <xdr:row>5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87325" y="12382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20</xdr:col>
      <xdr:colOff>28575</xdr:colOff>
      <xdr:row>7</xdr:row>
      <xdr:rowOff>28575</xdr:rowOff>
    </xdr:from>
    <xdr:to>
      <xdr:col>20</xdr:col>
      <xdr:colOff>238125</xdr:colOff>
      <xdr:row>7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24890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9</xdr:col>
      <xdr:colOff>38100</xdr:colOff>
      <xdr:row>4</xdr:row>
      <xdr:rowOff>19050</xdr:rowOff>
    </xdr:from>
    <xdr:to>
      <xdr:col>9</xdr:col>
      <xdr:colOff>247650</xdr:colOff>
      <xdr:row>4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019425" y="1047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591425" y="1104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13</xdr:col>
      <xdr:colOff>38100</xdr:colOff>
      <xdr:row>4</xdr:row>
      <xdr:rowOff>19050</xdr:rowOff>
    </xdr:from>
    <xdr:to>
      <xdr:col>13</xdr:col>
      <xdr:colOff>247650</xdr:colOff>
      <xdr:row>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48325" y="1047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591425" y="1104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13</xdr:col>
      <xdr:colOff>38100</xdr:colOff>
      <xdr:row>4</xdr:row>
      <xdr:rowOff>19050</xdr:rowOff>
    </xdr:from>
    <xdr:to>
      <xdr:col>13</xdr:col>
      <xdr:colOff>247650</xdr:colOff>
      <xdr:row>4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648325" y="1047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591425" y="1323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91425" y="1323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14</xdr:col>
      <xdr:colOff>28575</xdr:colOff>
      <xdr:row>77</xdr:row>
      <xdr:rowOff>0</xdr:rowOff>
    </xdr:from>
    <xdr:to>
      <xdr:col>14</xdr:col>
      <xdr:colOff>238125</xdr:colOff>
      <xdr:row>77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05550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16</xdr:col>
      <xdr:colOff>28575</xdr:colOff>
      <xdr:row>77</xdr:row>
      <xdr:rowOff>0</xdr:rowOff>
    </xdr:from>
    <xdr:to>
      <xdr:col>16</xdr:col>
      <xdr:colOff>238125</xdr:colOff>
      <xdr:row>77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620000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18</xdr:col>
      <xdr:colOff>28575</xdr:colOff>
      <xdr:row>77</xdr:row>
      <xdr:rowOff>0</xdr:rowOff>
    </xdr:from>
    <xdr:to>
      <xdr:col>18</xdr:col>
      <xdr:colOff>238125</xdr:colOff>
      <xdr:row>77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934450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22</xdr:col>
      <xdr:colOff>28575</xdr:colOff>
      <xdr:row>77</xdr:row>
      <xdr:rowOff>0</xdr:rowOff>
    </xdr:from>
    <xdr:to>
      <xdr:col>22</xdr:col>
      <xdr:colOff>238125</xdr:colOff>
      <xdr:row>77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563350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26</xdr:col>
      <xdr:colOff>38100</xdr:colOff>
      <xdr:row>77</xdr:row>
      <xdr:rowOff>0</xdr:rowOff>
    </xdr:from>
    <xdr:to>
      <xdr:col>26</xdr:col>
      <xdr:colOff>247650</xdr:colOff>
      <xdr:row>77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201775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24</xdr:col>
      <xdr:colOff>38100</xdr:colOff>
      <xdr:row>77</xdr:row>
      <xdr:rowOff>0</xdr:rowOff>
    </xdr:from>
    <xdr:to>
      <xdr:col>24</xdr:col>
      <xdr:colOff>247650</xdr:colOff>
      <xdr:row>77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887325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20</xdr:col>
      <xdr:colOff>28575</xdr:colOff>
      <xdr:row>77</xdr:row>
      <xdr:rowOff>0</xdr:rowOff>
    </xdr:from>
    <xdr:to>
      <xdr:col>20</xdr:col>
      <xdr:colOff>238125</xdr:colOff>
      <xdr:row>77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0248900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9</xdr:col>
      <xdr:colOff>38100</xdr:colOff>
      <xdr:row>77</xdr:row>
      <xdr:rowOff>0</xdr:rowOff>
    </xdr:from>
    <xdr:to>
      <xdr:col>9</xdr:col>
      <xdr:colOff>247650</xdr:colOff>
      <xdr:row>77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019425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591425" y="1323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13</xdr:col>
      <xdr:colOff>38100</xdr:colOff>
      <xdr:row>77</xdr:row>
      <xdr:rowOff>0</xdr:rowOff>
    </xdr:from>
    <xdr:to>
      <xdr:col>13</xdr:col>
      <xdr:colOff>247650</xdr:colOff>
      <xdr:row>77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48325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0</xdr:colOff>
      <xdr:row>77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591425" y="1323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13</xdr:col>
      <xdr:colOff>38100</xdr:colOff>
      <xdr:row>77</xdr:row>
      <xdr:rowOff>0</xdr:rowOff>
    </xdr:from>
    <xdr:to>
      <xdr:col>13</xdr:col>
      <xdr:colOff>247650</xdr:colOff>
      <xdr:row>77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648325" y="13230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(注)</a:t>
          </a:r>
        </a:p>
      </xdr:txBody>
    </xdr:sp>
    <xdr:clientData/>
  </xdr:twoCellAnchor>
  <xdr:twoCellAnchor>
    <xdr:from>
      <xdr:col>16</xdr:col>
      <xdr:colOff>0</xdr:colOff>
      <xdr:row>53</xdr:row>
      <xdr:rowOff>76200</xdr:rowOff>
    </xdr:from>
    <xdr:to>
      <xdr:col>16</xdr:col>
      <xdr:colOff>0</xdr:colOff>
      <xdr:row>54</xdr:row>
      <xdr:rowOff>0</xdr:rowOff>
    </xdr:to>
    <xdr:sp>
      <xdr:nvSpPr>
        <xdr:cNvPr id="29" name="TextBox 43"/>
        <xdr:cNvSpPr txBox="1">
          <a:spLocks noChangeArrowheads="1"/>
        </xdr:cNvSpPr>
      </xdr:nvSpPr>
      <xdr:spPr>
        <a:xfrm>
          <a:off x="7591425" y="87820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54</xdr:row>
      <xdr:rowOff>0</xdr:rowOff>
    </xdr:to>
    <xdr:sp>
      <xdr:nvSpPr>
        <xdr:cNvPr id="30" name="TextBox 44"/>
        <xdr:cNvSpPr txBox="1">
          <a:spLocks noChangeArrowheads="1"/>
        </xdr:cNvSpPr>
      </xdr:nvSpPr>
      <xdr:spPr>
        <a:xfrm>
          <a:off x="7591425" y="8877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16</xdr:col>
      <xdr:colOff>0</xdr:colOff>
      <xdr:row>52</xdr:row>
      <xdr:rowOff>76200</xdr:rowOff>
    </xdr:from>
    <xdr:to>
      <xdr:col>16</xdr:col>
      <xdr:colOff>0</xdr:colOff>
      <xdr:row>53</xdr:row>
      <xdr:rowOff>0</xdr:rowOff>
    </xdr:to>
    <xdr:sp>
      <xdr:nvSpPr>
        <xdr:cNvPr id="31" name="TextBox 53"/>
        <xdr:cNvSpPr txBox="1">
          <a:spLocks noChangeArrowheads="1"/>
        </xdr:cNvSpPr>
      </xdr:nvSpPr>
      <xdr:spPr>
        <a:xfrm>
          <a:off x="7591425" y="8610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16</xdr:col>
      <xdr:colOff>0</xdr:colOff>
      <xdr:row>52</xdr:row>
      <xdr:rowOff>76200</xdr:rowOff>
    </xdr:from>
    <xdr:to>
      <xdr:col>16</xdr:col>
      <xdr:colOff>0</xdr:colOff>
      <xdr:row>53</xdr:row>
      <xdr:rowOff>0</xdr:rowOff>
    </xdr:to>
    <xdr:sp>
      <xdr:nvSpPr>
        <xdr:cNvPr id="32" name="TextBox 55"/>
        <xdr:cNvSpPr txBox="1">
          <a:spLocks noChangeArrowheads="1"/>
        </xdr:cNvSpPr>
      </xdr:nvSpPr>
      <xdr:spPr>
        <a:xfrm>
          <a:off x="7591425" y="8610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14</xdr:col>
      <xdr:colOff>28575</xdr:colOff>
      <xdr:row>7</xdr:row>
      <xdr:rowOff>28575</xdr:rowOff>
    </xdr:from>
    <xdr:to>
      <xdr:col>14</xdr:col>
      <xdr:colOff>238125</xdr:colOff>
      <xdr:row>7</xdr:row>
      <xdr:rowOff>133350</xdr:rowOff>
    </xdr:to>
    <xdr:sp>
      <xdr:nvSpPr>
        <xdr:cNvPr id="33" name="TextBox 68"/>
        <xdr:cNvSpPr txBox="1">
          <a:spLocks noChangeArrowheads="1"/>
        </xdr:cNvSpPr>
      </xdr:nvSpPr>
      <xdr:spPr>
        <a:xfrm>
          <a:off x="6305550" y="160972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0</xdr:rowOff>
    </xdr:to>
    <xdr:sp>
      <xdr:nvSpPr>
        <xdr:cNvPr id="34" name="TextBox 69"/>
        <xdr:cNvSpPr txBox="1">
          <a:spLocks noChangeArrowheads="1"/>
        </xdr:cNvSpPr>
      </xdr:nvSpPr>
      <xdr:spPr>
        <a:xfrm>
          <a:off x="7591425" y="1104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16</xdr:col>
      <xdr:colOff>0</xdr:colOff>
      <xdr:row>4</xdr:row>
      <xdr:rowOff>76200</xdr:rowOff>
    </xdr:from>
    <xdr:to>
      <xdr:col>16</xdr:col>
      <xdr:colOff>0</xdr:colOff>
      <xdr:row>5</xdr:row>
      <xdr:rowOff>0</xdr:rowOff>
    </xdr:to>
    <xdr:sp>
      <xdr:nvSpPr>
        <xdr:cNvPr id="35" name="TextBox 70"/>
        <xdr:cNvSpPr txBox="1">
          <a:spLocks noChangeArrowheads="1"/>
        </xdr:cNvSpPr>
      </xdr:nvSpPr>
      <xdr:spPr>
        <a:xfrm>
          <a:off x="7591425" y="1104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8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13" customWidth="1"/>
    <col min="2" max="2" width="2.75390625" style="15" customWidth="1"/>
    <col min="3" max="3" width="0.74609375" style="15" customWidth="1"/>
    <col min="4" max="4" width="2.50390625" style="15" customWidth="1"/>
    <col min="5" max="5" width="5.25390625" style="13" customWidth="1"/>
    <col min="6" max="6" width="0.875" style="13" customWidth="1"/>
    <col min="7" max="13" width="8.625" style="13" customWidth="1"/>
    <col min="14" max="14" width="8.75390625" style="13" customWidth="1"/>
    <col min="15" max="27" width="8.625" style="13" customWidth="1"/>
    <col min="28" max="28" width="1.875" style="13" customWidth="1"/>
    <col min="29" max="29" width="2.375" style="14" customWidth="1"/>
    <col min="30" max="30" width="0.5" style="14" customWidth="1"/>
    <col min="31" max="16384" width="9.00390625" style="13" customWidth="1"/>
  </cols>
  <sheetData>
    <row r="1" spans="1:30" ht="12.75">
      <c r="A1" s="11" t="s">
        <v>6</v>
      </c>
      <c r="B1" s="12" t="s">
        <v>7</v>
      </c>
      <c r="C1" s="12"/>
      <c r="D1" s="12"/>
      <c r="F1" s="12"/>
      <c r="G1" s="12"/>
      <c r="AD1" s="22"/>
    </row>
    <row r="2" spans="3:30" ht="24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7" t="s">
        <v>64</v>
      </c>
      <c r="Q2" s="18" t="s">
        <v>53</v>
      </c>
      <c r="R2" s="16"/>
      <c r="S2" s="16"/>
      <c r="T2" s="17"/>
      <c r="U2" s="1" t="s">
        <v>73</v>
      </c>
      <c r="V2" s="16"/>
      <c r="W2" s="16"/>
      <c r="X2" s="16"/>
      <c r="Y2" s="16"/>
      <c r="Z2" s="16"/>
      <c r="AA2" s="16"/>
      <c r="AB2" s="16"/>
      <c r="AC2" s="16"/>
      <c r="AD2" s="19"/>
    </row>
    <row r="3" spans="2:30" ht="30.75" customHeight="1">
      <c r="B3" s="79" t="s">
        <v>65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2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3"/>
      <c r="AC3" s="3"/>
      <c r="AD3" s="3"/>
    </row>
    <row r="4" spans="2:30" ht="13.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T4" s="21"/>
      <c r="U4" s="21"/>
      <c r="V4" s="21"/>
      <c r="W4" s="21"/>
      <c r="X4" s="21"/>
      <c r="Y4" s="21"/>
      <c r="Z4" s="21"/>
      <c r="AA4" s="21"/>
      <c r="AB4" s="21"/>
      <c r="AC4" s="22" t="s">
        <v>63</v>
      </c>
      <c r="AD4" s="23"/>
    </row>
    <row r="5" spans="1:30" ht="13.5" customHeight="1" thickTop="1">
      <c r="A5" s="81" t="s">
        <v>57</v>
      </c>
      <c r="B5" s="81"/>
      <c r="C5" s="81"/>
      <c r="D5" s="81"/>
      <c r="E5" s="81"/>
      <c r="F5" s="82"/>
      <c r="G5" s="110" t="s">
        <v>8</v>
      </c>
      <c r="H5" s="111"/>
      <c r="I5" s="112"/>
      <c r="J5" s="113" t="s">
        <v>9</v>
      </c>
      <c r="K5" s="114"/>
      <c r="L5" s="114"/>
      <c r="M5" s="115"/>
      <c r="N5" s="116" t="s">
        <v>10</v>
      </c>
      <c r="O5" s="117"/>
      <c r="P5" s="117"/>
      <c r="Q5" s="117"/>
      <c r="R5" s="117"/>
      <c r="S5" s="117"/>
      <c r="T5" s="117"/>
      <c r="U5" s="117"/>
      <c r="V5" s="117"/>
      <c r="W5" s="117"/>
      <c r="X5" s="118" t="s">
        <v>11</v>
      </c>
      <c r="Y5" s="114"/>
      <c r="Z5" s="114"/>
      <c r="AA5" s="115"/>
      <c r="AB5" s="122" t="s">
        <v>58</v>
      </c>
      <c r="AC5" s="123"/>
      <c r="AD5" s="123"/>
    </row>
    <row r="6" spans="1:30" s="24" customFormat="1" ht="15" customHeight="1">
      <c r="A6" s="98"/>
      <c r="B6" s="98"/>
      <c r="C6" s="98"/>
      <c r="D6" s="98"/>
      <c r="E6" s="98"/>
      <c r="F6" s="83"/>
      <c r="G6" s="147" t="s">
        <v>12</v>
      </c>
      <c r="H6" s="150" t="s">
        <v>13</v>
      </c>
      <c r="I6" s="153" t="s">
        <v>14</v>
      </c>
      <c r="J6" s="156" t="s">
        <v>12</v>
      </c>
      <c r="K6" s="141" t="s">
        <v>59</v>
      </c>
      <c r="L6" s="141" t="s">
        <v>60</v>
      </c>
      <c r="M6" s="144" t="s">
        <v>15</v>
      </c>
      <c r="N6" s="127" t="s">
        <v>16</v>
      </c>
      <c r="O6" s="128"/>
      <c r="P6" s="63" t="s">
        <v>50</v>
      </c>
      <c r="Q6" s="136" t="s">
        <v>55</v>
      </c>
      <c r="R6" s="136"/>
      <c r="S6" s="137"/>
      <c r="T6" s="131" t="s">
        <v>17</v>
      </c>
      <c r="U6" s="132"/>
      <c r="V6" s="127" t="s">
        <v>61</v>
      </c>
      <c r="W6" s="128"/>
      <c r="X6" s="119" t="s">
        <v>12</v>
      </c>
      <c r="Y6" s="119" t="s">
        <v>13</v>
      </c>
      <c r="Z6" s="127" t="s">
        <v>62</v>
      </c>
      <c r="AA6" s="128"/>
      <c r="AB6" s="124"/>
      <c r="AC6" s="101"/>
      <c r="AD6" s="101"/>
    </row>
    <row r="7" spans="1:30" s="24" customFormat="1" ht="15" customHeight="1">
      <c r="A7" s="98"/>
      <c r="B7" s="98"/>
      <c r="C7" s="98"/>
      <c r="D7" s="98"/>
      <c r="E7" s="98"/>
      <c r="F7" s="83"/>
      <c r="G7" s="148"/>
      <c r="H7" s="151"/>
      <c r="I7" s="154"/>
      <c r="J7" s="157"/>
      <c r="K7" s="142"/>
      <c r="L7" s="142"/>
      <c r="M7" s="145"/>
      <c r="N7" s="129"/>
      <c r="O7" s="130"/>
      <c r="P7" s="65" t="s">
        <v>51</v>
      </c>
      <c r="Q7" s="66" t="s">
        <v>52</v>
      </c>
      <c r="R7" s="134" t="s">
        <v>54</v>
      </c>
      <c r="S7" s="135"/>
      <c r="T7" s="133"/>
      <c r="U7" s="76"/>
      <c r="V7" s="129"/>
      <c r="W7" s="130"/>
      <c r="X7" s="120"/>
      <c r="Y7" s="120"/>
      <c r="Z7" s="129"/>
      <c r="AA7" s="130"/>
      <c r="AB7" s="124"/>
      <c r="AC7" s="101"/>
      <c r="AD7" s="101"/>
    </row>
    <row r="8" spans="1:30" s="27" customFormat="1" ht="15" customHeight="1">
      <c r="A8" s="75"/>
      <c r="B8" s="75"/>
      <c r="C8" s="75"/>
      <c r="D8" s="75"/>
      <c r="E8" s="75"/>
      <c r="F8" s="76"/>
      <c r="G8" s="149"/>
      <c r="H8" s="152"/>
      <c r="I8" s="155"/>
      <c r="J8" s="158"/>
      <c r="K8" s="143"/>
      <c r="L8" s="143"/>
      <c r="M8" s="146"/>
      <c r="N8" s="25" t="s">
        <v>12</v>
      </c>
      <c r="O8" s="26" t="s">
        <v>13</v>
      </c>
      <c r="P8" s="25" t="s">
        <v>12</v>
      </c>
      <c r="Q8" s="26" t="s">
        <v>13</v>
      </c>
      <c r="R8" s="25" t="s">
        <v>12</v>
      </c>
      <c r="S8" s="26" t="s">
        <v>13</v>
      </c>
      <c r="T8" s="25" t="s">
        <v>12</v>
      </c>
      <c r="U8" s="26" t="s">
        <v>13</v>
      </c>
      <c r="V8" s="25" t="s">
        <v>12</v>
      </c>
      <c r="W8" s="26" t="s">
        <v>13</v>
      </c>
      <c r="X8" s="121"/>
      <c r="Y8" s="121"/>
      <c r="Z8" s="25" t="s">
        <v>12</v>
      </c>
      <c r="AA8" s="26" t="s">
        <v>13</v>
      </c>
      <c r="AB8" s="125"/>
      <c r="AC8" s="126"/>
      <c r="AD8" s="126"/>
    </row>
    <row r="9" spans="1:30" s="32" customFormat="1" ht="12" customHeight="1">
      <c r="A9" s="138"/>
      <c r="B9" s="138"/>
      <c r="C9" s="138"/>
      <c r="D9" s="138"/>
      <c r="E9" s="138"/>
      <c r="F9" s="139"/>
      <c r="G9" s="28"/>
      <c r="H9" s="29"/>
      <c r="I9" s="29"/>
      <c r="J9" s="29"/>
      <c r="K9" s="29"/>
      <c r="L9" s="29"/>
      <c r="M9" s="29"/>
      <c r="N9" s="29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140"/>
      <c r="AC9" s="138"/>
      <c r="AD9" s="138"/>
    </row>
    <row r="10" spans="1:30" ht="12" customHeight="1">
      <c r="A10" s="21"/>
      <c r="B10" s="159" t="s">
        <v>0</v>
      </c>
      <c r="C10" s="159"/>
      <c r="D10" s="15" t="s">
        <v>66</v>
      </c>
      <c r="E10" s="71" t="s">
        <v>18</v>
      </c>
      <c r="F10" s="33"/>
      <c r="G10" s="9">
        <v>305215</v>
      </c>
      <c r="H10" s="10">
        <v>146413</v>
      </c>
      <c r="I10" s="10">
        <v>158802</v>
      </c>
      <c r="J10" s="10">
        <v>176633</v>
      </c>
      <c r="K10" s="10">
        <v>27984</v>
      </c>
      <c r="L10" s="10">
        <v>81365</v>
      </c>
      <c r="M10" s="10">
        <v>67284</v>
      </c>
      <c r="N10" s="10">
        <v>71657</v>
      </c>
      <c r="O10" s="10">
        <v>29122</v>
      </c>
      <c r="P10" s="10">
        <v>6343</v>
      </c>
      <c r="Q10" s="10">
        <v>3901</v>
      </c>
      <c r="R10" s="10">
        <v>65579</v>
      </c>
      <c r="S10" s="10">
        <v>40806</v>
      </c>
      <c r="T10" s="10">
        <v>9914</v>
      </c>
      <c r="U10" s="10">
        <v>3455</v>
      </c>
      <c r="V10" s="10">
        <v>23140</v>
      </c>
      <c r="W10" s="10">
        <v>7249</v>
      </c>
      <c r="X10" s="10">
        <v>143579</v>
      </c>
      <c r="Y10" s="10">
        <v>73829</v>
      </c>
      <c r="Z10" s="10">
        <v>92053</v>
      </c>
      <c r="AA10" s="10">
        <v>49202</v>
      </c>
      <c r="AB10" s="72" t="s">
        <v>56</v>
      </c>
      <c r="AC10" s="34" t="s">
        <v>66</v>
      </c>
      <c r="AD10" s="34"/>
    </row>
    <row r="11" spans="1:30" ht="12" customHeight="1">
      <c r="A11" s="21"/>
      <c r="B11" s="159" t="s">
        <v>1</v>
      </c>
      <c r="C11" s="159"/>
      <c r="D11" s="15" t="s">
        <v>67</v>
      </c>
      <c r="E11" s="71"/>
      <c r="F11" s="33"/>
      <c r="G11" s="9">
        <v>248408</v>
      </c>
      <c r="H11" s="10">
        <v>119294</v>
      </c>
      <c r="I11" s="10">
        <v>129114</v>
      </c>
      <c r="J11" s="10">
        <v>138934</v>
      </c>
      <c r="K11" s="10">
        <v>20132</v>
      </c>
      <c r="L11" s="10">
        <v>61369</v>
      </c>
      <c r="M11" s="10">
        <v>57433</v>
      </c>
      <c r="N11" s="10">
        <v>48876</v>
      </c>
      <c r="O11" s="10">
        <v>19182</v>
      </c>
      <c r="P11" s="10">
        <v>14152</v>
      </c>
      <c r="Q11" s="10">
        <v>8632</v>
      </c>
      <c r="R11" s="10">
        <v>47454</v>
      </c>
      <c r="S11" s="10">
        <v>29099</v>
      </c>
      <c r="T11" s="10">
        <v>9946</v>
      </c>
      <c r="U11" s="10">
        <v>3767</v>
      </c>
      <c r="V11" s="10">
        <v>18506</v>
      </c>
      <c r="W11" s="10">
        <v>6378</v>
      </c>
      <c r="X11" s="10">
        <v>110482</v>
      </c>
      <c r="Y11" s="10">
        <v>56913</v>
      </c>
      <c r="Z11" s="10">
        <v>73913</v>
      </c>
      <c r="AA11" s="10">
        <v>39693</v>
      </c>
      <c r="AB11" s="7"/>
      <c r="AC11" s="34" t="s">
        <v>67</v>
      </c>
      <c r="AD11" s="34"/>
    </row>
    <row r="12" spans="1:30" s="38" customFormat="1" ht="12" customHeight="1">
      <c r="A12" s="35"/>
      <c r="B12" s="160" t="s">
        <v>1</v>
      </c>
      <c r="C12" s="160"/>
      <c r="D12" s="4" t="s">
        <v>68</v>
      </c>
      <c r="E12" s="36"/>
      <c r="F12" s="37"/>
      <c r="G12" s="6" t="s">
        <v>91</v>
      </c>
      <c r="H12" s="6" t="s">
        <v>91</v>
      </c>
      <c r="I12" s="6" t="s">
        <v>91</v>
      </c>
      <c r="J12" s="6">
        <f>SUM(J14:J31,J37,J41,J44,J47)</f>
        <v>107753</v>
      </c>
      <c r="K12" s="6">
        <v>12675</v>
      </c>
      <c r="L12" s="6">
        <v>47000</v>
      </c>
      <c r="M12" s="6">
        <v>48078</v>
      </c>
      <c r="N12" s="6" t="s">
        <v>90</v>
      </c>
      <c r="O12" s="6" t="s">
        <v>90</v>
      </c>
      <c r="P12" s="6" t="s">
        <v>90</v>
      </c>
      <c r="Q12" s="6" t="s">
        <v>90</v>
      </c>
      <c r="R12" s="6" t="s">
        <v>90</v>
      </c>
      <c r="S12" s="6" t="s">
        <v>90</v>
      </c>
      <c r="T12" s="6" t="s">
        <v>90</v>
      </c>
      <c r="U12" s="6" t="s">
        <v>90</v>
      </c>
      <c r="V12" s="6" t="s">
        <v>90</v>
      </c>
      <c r="W12" s="6" t="s">
        <v>90</v>
      </c>
      <c r="X12" s="6">
        <v>89487</v>
      </c>
      <c r="Y12" s="6">
        <v>46739</v>
      </c>
      <c r="Z12" s="6">
        <v>61296</v>
      </c>
      <c r="AA12" s="6">
        <v>33794</v>
      </c>
      <c r="AB12" s="7"/>
      <c r="AC12" s="8" t="s">
        <v>68</v>
      </c>
      <c r="AD12" s="8"/>
    </row>
    <row r="13" spans="1:30" ht="9.75" customHeight="1">
      <c r="A13" s="21"/>
      <c r="B13" s="39"/>
      <c r="C13" s="39"/>
      <c r="D13" s="39"/>
      <c r="E13" s="39"/>
      <c r="F13" s="40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41"/>
      <c r="AD13" s="41"/>
    </row>
    <row r="14" spans="1:30" ht="12" customHeight="1">
      <c r="A14" s="21"/>
      <c r="B14" s="15" t="s">
        <v>19</v>
      </c>
      <c r="C14" s="161" t="s">
        <v>20</v>
      </c>
      <c r="D14" s="162"/>
      <c r="E14" s="162"/>
      <c r="F14" s="33"/>
      <c r="G14" s="10" t="s">
        <v>89</v>
      </c>
      <c r="H14" s="10" t="s">
        <v>89</v>
      </c>
      <c r="I14" s="10" t="s">
        <v>89</v>
      </c>
      <c r="J14" s="10">
        <f>SUM(K14:M14)</f>
        <v>6585</v>
      </c>
      <c r="K14" s="10">
        <v>925</v>
      </c>
      <c r="L14" s="10">
        <v>2806</v>
      </c>
      <c r="M14" s="10">
        <v>2854</v>
      </c>
      <c r="N14" s="10" t="s">
        <v>89</v>
      </c>
      <c r="O14" s="10" t="s">
        <v>89</v>
      </c>
      <c r="P14" s="10" t="s">
        <v>89</v>
      </c>
      <c r="Q14" s="10" t="s">
        <v>89</v>
      </c>
      <c r="R14" s="10" t="s">
        <v>89</v>
      </c>
      <c r="S14" s="10" t="s">
        <v>89</v>
      </c>
      <c r="T14" s="10" t="s">
        <v>89</v>
      </c>
      <c r="U14" s="10" t="s">
        <v>89</v>
      </c>
      <c r="V14" s="10" t="s">
        <v>89</v>
      </c>
      <c r="W14" s="10" t="s">
        <v>89</v>
      </c>
      <c r="X14" s="10">
        <v>5531</v>
      </c>
      <c r="Y14" s="10">
        <v>2804</v>
      </c>
      <c r="Z14" s="10">
        <v>4105</v>
      </c>
      <c r="AA14" s="10">
        <v>2142</v>
      </c>
      <c r="AB14" s="43"/>
      <c r="AC14" s="15" t="s">
        <v>21</v>
      </c>
      <c r="AD14" s="34"/>
    </row>
    <row r="15" spans="1:30" ht="12" customHeight="1">
      <c r="A15" s="21"/>
      <c r="B15" s="15" t="s">
        <v>2</v>
      </c>
      <c r="C15" s="161" t="s">
        <v>22</v>
      </c>
      <c r="D15" s="162"/>
      <c r="E15" s="162"/>
      <c r="F15" s="33"/>
      <c r="G15" s="10" t="s">
        <v>89</v>
      </c>
      <c r="H15" s="10" t="s">
        <v>89</v>
      </c>
      <c r="I15" s="10" t="s">
        <v>89</v>
      </c>
      <c r="J15" s="10">
        <f aca="true" t="shared" si="0" ref="J15:J48">SUM(K15:M15)</f>
        <v>3973</v>
      </c>
      <c r="K15" s="10">
        <v>311</v>
      </c>
      <c r="L15" s="10">
        <v>1495</v>
      </c>
      <c r="M15" s="10">
        <v>2167</v>
      </c>
      <c r="N15" s="10" t="s">
        <v>89</v>
      </c>
      <c r="O15" s="10" t="s">
        <v>89</v>
      </c>
      <c r="P15" s="10" t="s">
        <v>89</v>
      </c>
      <c r="Q15" s="10" t="s">
        <v>89</v>
      </c>
      <c r="R15" s="10" t="s">
        <v>89</v>
      </c>
      <c r="S15" s="10" t="s">
        <v>89</v>
      </c>
      <c r="T15" s="10" t="s">
        <v>89</v>
      </c>
      <c r="U15" s="10" t="s">
        <v>89</v>
      </c>
      <c r="V15" s="10" t="s">
        <v>89</v>
      </c>
      <c r="W15" s="10" t="s">
        <v>89</v>
      </c>
      <c r="X15" s="10">
        <v>3435</v>
      </c>
      <c r="Y15" s="10">
        <v>1768</v>
      </c>
      <c r="Z15" s="10">
        <v>2869</v>
      </c>
      <c r="AA15" s="10">
        <v>1514</v>
      </c>
      <c r="AB15" s="43"/>
      <c r="AC15" s="15" t="s">
        <v>2</v>
      </c>
      <c r="AD15" s="34"/>
    </row>
    <row r="16" spans="1:30" ht="12" customHeight="1">
      <c r="A16" s="21"/>
      <c r="B16" s="15" t="s">
        <v>3</v>
      </c>
      <c r="C16" s="161" t="s">
        <v>23</v>
      </c>
      <c r="D16" s="162"/>
      <c r="E16" s="162"/>
      <c r="F16" s="33"/>
      <c r="G16" s="10" t="s">
        <v>89</v>
      </c>
      <c r="H16" s="10" t="s">
        <v>89</v>
      </c>
      <c r="I16" s="10" t="s">
        <v>89</v>
      </c>
      <c r="J16" s="10">
        <f t="shared" si="0"/>
        <v>1077</v>
      </c>
      <c r="K16" s="10">
        <v>98</v>
      </c>
      <c r="L16" s="10">
        <v>440</v>
      </c>
      <c r="M16" s="10">
        <v>539</v>
      </c>
      <c r="N16" s="10" t="s">
        <v>89</v>
      </c>
      <c r="O16" s="10" t="s">
        <v>89</v>
      </c>
      <c r="P16" s="10" t="s">
        <v>89</v>
      </c>
      <c r="Q16" s="10" t="s">
        <v>89</v>
      </c>
      <c r="R16" s="10" t="s">
        <v>89</v>
      </c>
      <c r="S16" s="10" t="s">
        <v>89</v>
      </c>
      <c r="T16" s="10" t="s">
        <v>89</v>
      </c>
      <c r="U16" s="10" t="s">
        <v>89</v>
      </c>
      <c r="V16" s="10" t="s">
        <v>89</v>
      </c>
      <c r="W16" s="10" t="s">
        <v>89</v>
      </c>
      <c r="X16" s="10">
        <v>931</v>
      </c>
      <c r="Y16" s="10">
        <v>479</v>
      </c>
      <c r="Z16" s="10">
        <v>783</v>
      </c>
      <c r="AA16" s="10">
        <v>406</v>
      </c>
      <c r="AB16" s="43"/>
      <c r="AC16" s="15" t="s">
        <v>3</v>
      </c>
      <c r="AD16" s="34"/>
    </row>
    <row r="17" spans="1:30" ht="12" customHeight="1">
      <c r="A17" s="21"/>
      <c r="B17" s="15" t="s">
        <v>4</v>
      </c>
      <c r="C17" s="161" t="s">
        <v>24</v>
      </c>
      <c r="D17" s="162"/>
      <c r="E17" s="162"/>
      <c r="F17" s="33"/>
      <c r="G17" s="10" t="s">
        <v>89</v>
      </c>
      <c r="H17" s="10" t="s">
        <v>89</v>
      </c>
      <c r="I17" s="10" t="s">
        <v>89</v>
      </c>
      <c r="J17" s="10">
        <f t="shared" si="0"/>
        <v>8785</v>
      </c>
      <c r="K17" s="10">
        <v>1101</v>
      </c>
      <c r="L17" s="10">
        <v>3811</v>
      </c>
      <c r="M17" s="10">
        <v>3873</v>
      </c>
      <c r="N17" s="10" t="s">
        <v>89</v>
      </c>
      <c r="O17" s="10" t="s">
        <v>89</v>
      </c>
      <c r="P17" s="10" t="s">
        <v>89</v>
      </c>
      <c r="Q17" s="10" t="s">
        <v>89</v>
      </c>
      <c r="R17" s="10" t="s">
        <v>89</v>
      </c>
      <c r="S17" s="10" t="s">
        <v>89</v>
      </c>
      <c r="T17" s="10" t="s">
        <v>89</v>
      </c>
      <c r="U17" s="10" t="s">
        <v>89</v>
      </c>
      <c r="V17" s="10" t="s">
        <v>89</v>
      </c>
      <c r="W17" s="10" t="s">
        <v>89</v>
      </c>
      <c r="X17" s="10">
        <v>7282</v>
      </c>
      <c r="Y17" s="10">
        <v>3803</v>
      </c>
      <c r="Z17" s="10">
        <v>5046</v>
      </c>
      <c r="AA17" s="10">
        <v>2777</v>
      </c>
      <c r="AB17" s="43"/>
      <c r="AC17" s="15" t="s">
        <v>4</v>
      </c>
      <c r="AD17" s="34"/>
    </row>
    <row r="18" spans="1:30" ht="12" customHeight="1">
      <c r="A18" s="21"/>
      <c r="B18" s="15" t="s">
        <v>5</v>
      </c>
      <c r="C18" s="161" t="s">
        <v>25</v>
      </c>
      <c r="D18" s="162"/>
      <c r="E18" s="162"/>
      <c r="F18" s="33"/>
      <c r="G18" s="10" t="s">
        <v>89</v>
      </c>
      <c r="H18" s="10" t="s">
        <v>89</v>
      </c>
      <c r="I18" s="10" t="s">
        <v>89</v>
      </c>
      <c r="J18" s="10">
        <f t="shared" si="0"/>
        <v>6785</v>
      </c>
      <c r="K18" s="10">
        <v>707</v>
      </c>
      <c r="L18" s="10">
        <v>2827</v>
      </c>
      <c r="M18" s="10">
        <v>3251</v>
      </c>
      <c r="N18" s="10" t="s">
        <v>89</v>
      </c>
      <c r="O18" s="10" t="s">
        <v>89</v>
      </c>
      <c r="P18" s="10" t="s">
        <v>89</v>
      </c>
      <c r="Q18" s="10" t="s">
        <v>89</v>
      </c>
      <c r="R18" s="10" t="s">
        <v>89</v>
      </c>
      <c r="S18" s="10" t="s">
        <v>89</v>
      </c>
      <c r="T18" s="10" t="s">
        <v>89</v>
      </c>
      <c r="U18" s="10" t="s">
        <v>89</v>
      </c>
      <c r="V18" s="10" t="s">
        <v>89</v>
      </c>
      <c r="W18" s="10" t="s">
        <v>89</v>
      </c>
      <c r="X18" s="10">
        <v>5455</v>
      </c>
      <c r="Y18" s="10">
        <v>2826</v>
      </c>
      <c r="Z18" s="10">
        <v>4152</v>
      </c>
      <c r="AA18" s="10">
        <v>2197</v>
      </c>
      <c r="AB18" s="43"/>
      <c r="AC18" s="15" t="s">
        <v>5</v>
      </c>
      <c r="AD18" s="34"/>
    </row>
    <row r="19" spans="1:30" ht="9" customHeight="1">
      <c r="A19" s="21"/>
      <c r="C19" s="161"/>
      <c r="D19" s="162"/>
      <c r="E19" s="162"/>
      <c r="F19" s="3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43"/>
      <c r="AC19" s="15"/>
      <c r="AD19" s="34"/>
    </row>
    <row r="20" spans="1:30" ht="12" customHeight="1">
      <c r="A20" s="21"/>
      <c r="B20" s="15" t="s">
        <v>69</v>
      </c>
      <c r="C20" s="161" t="s">
        <v>26</v>
      </c>
      <c r="D20" s="162"/>
      <c r="E20" s="162"/>
      <c r="F20" s="33"/>
      <c r="G20" s="10" t="s">
        <v>89</v>
      </c>
      <c r="H20" s="10" t="s">
        <v>89</v>
      </c>
      <c r="I20" s="10" t="s">
        <v>89</v>
      </c>
      <c r="J20" s="10">
        <f t="shared" si="0"/>
        <v>7871</v>
      </c>
      <c r="K20" s="10">
        <v>1111</v>
      </c>
      <c r="L20" s="10">
        <v>3584</v>
      </c>
      <c r="M20" s="10">
        <v>3176</v>
      </c>
      <c r="N20" s="10" t="s">
        <v>89</v>
      </c>
      <c r="O20" s="10" t="s">
        <v>89</v>
      </c>
      <c r="P20" s="10" t="s">
        <v>89</v>
      </c>
      <c r="Q20" s="10" t="s">
        <v>89</v>
      </c>
      <c r="R20" s="10" t="s">
        <v>89</v>
      </c>
      <c r="S20" s="10" t="s">
        <v>89</v>
      </c>
      <c r="T20" s="10" t="s">
        <v>89</v>
      </c>
      <c r="U20" s="10" t="s">
        <v>89</v>
      </c>
      <c r="V20" s="10" t="s">
        <v>89</v>
      </c>
      <c r="W20" s="10" t="s">
        <v>89</v>
      </c>
      <c r="X20" s="10">
        <v>6329</v>
      </c>
      <c r="Y20" s="10">
        <v>3401</v>
      </c>
      <c r="Z20" s="10">
        <v>3723</v>
      </c>
      <c r="AA20" s="10">
        <v>2137</v>
      </c>
      <c r="AB20" s="43"/>
      <c r="AC20" s="15" t="s">
        <v>69</v>
      </c>
      <c r="AD20" s="34"/>
    </row>
    <row r="21" spans="1:30" ht="12" customHeight="1">
      <c r="A21" s="21"/>
      <c r="B21" s="15" t="s">
        <v>70</v>
      </c>
      <c r="C21" s="161" t="s">
        <v>27</v>
      </c>
      <c r="D21" s="162"/>
      <c r="E21" s="162"/>
      <c r="F21" s="33"/>
      <c r="G21" s="10" t="s">
        <v>89</v>
      </c>
      <c r="H21" s="10" t="s">
        <v>89</v>
      </c>
      <c r="I21" s="10" t="s">
        <v>89</v>
      </c>
      <c r="J21" s="10">
        <f t="shared" si="0"/>
        <v>2015</v>
      </c>
      <c r="K21" s="10">
        <v>235</v>
      </c>
      <c r="L21" s="10">
        <v>895</v>
      </c>
      <c r="M21" s="10">
        <v>885</v>
      </c>
      <c r="N21" s="10" t="s">
        <v>89</v>
      </c>
      <c r="O21" s="10" t="s">
        <v>89</v>
      </c>
      <c r="P21" s="10" t="s">
        <v>89</v>
      </c>
      <c r="Q21" s="10" t="s">
        <v>89</v>
      </c>
      <c r="R21" s="10" t="s">
        <v>89</v>
      </c>
      <c r="S21" s="10" t="s">
        <v>89</v>
      </c>
      <c r="T21" s="10" t="s">
        <v>89</v>
      </c>
      <c r="U21" s="10" t="s">
        <v>89</v>
      </c>
      <c r="V21" s="10" t="s">
        <v>89</v>
      </c>
      <c r="W21" s="10" t="s">
        <v>89</v>
      </c>
      <c r="X21" s="10">
        <v>1654</v>
      </c>
      <c r="Y21" s="10">
        <v>884</v>
      </c>
      <c r="Z21" s="10">
        <v>1080</v>
      </c>
      <c r="AA21" s="10">
        <v>617</v>
      </c>
      <c r="AB21" s="43"/>
      <c r="AC21" s="15" t="s">
        <v>70</v>
      </c>
      <c r="AD21" s="34"/>
    </row>
    <row r="22" spans="1:30" ht="12" customHeight="1">
      <c r="A22" s="21"/>
      <c r="B22" s="15" t="s">
        <v>71</v>
      </c>
      <c r="C22" s="161" t="s">
        <v>28</v>
      </c>
      <c r="D22" s="162"/>
      <c r="E22" s="162"/>
      <c r="F22" s="33"/>
      <c r="G22" s="10" t="s">
        <v>89</v>
      </c>
      <c r="H22" s="10" t="s">
        <v>89</v>
      </c>
      <c r="I22" s="10" t="s">
        <v>89</v>
      </c>
      <c r="J22" s="10">
        <f t="shared" si="0"/>
        <v>11264</v>
      </c>
      <c r="K22" s="10">
        <v>1289</v>
      </c>
      <c r="L22" s="10">
        <v>5009</v>
      </c>
      <c r="M22" s="10">
        <v>4966</v>
      </c>
      <c r="N22" s="10" t="s">
        <v>89</v>
      </c>
      <c r="O22" s="10" t="s">
        <v>89</v>
      </c>
      <c r="P22" s="10" t="s">
        <v>89</v>
      </c>
      <c r="Q22" s="10" t="s">
        <v>89</v>
      </c>
      <c r="R22" s="10" t="s">
        <v>89</v>
      </c>
      <c r="S22" s="10" t="s">
        <v>89</v>
      </c>
      <c r="T22" s="10" t="s">
        <v>89</v>
      </c>
      <c r="U22" s="10" t="s">
        <v>89</v>
      </c>
      <c r="V22" s="10" t="s">
        <v>89</v>
      </c>
      <c r="W22" s="10" t="s">
        <v>89</v>
      </c>
      <c r="X22" s="10">
        <v>9182</v>
      </c>
      <c r="Y22" s="10">
        <v>4839</v>
      </c>
      <c r="Z22" s="10">
        <v>6280</v>
      </c>
      <c r="AA22" s="10">
        <v>3536</v>
      </c>
      <c r="AB22" s="43"/>
      <c r="AC22" s="15" t="s">
        <v>71</v>
      </c>
      <c r="AD22" s="34"/>
    </row>
    <row r="23" spans="1:30" ht="12" customHeight="1">
      <c r="A23" s="21"/>
      <c r="B23" s="15" t="s">
        <v>72</v>
      </c>
      <c r="C23" s="161" t="s">
        <v>29</v>
      </c>
      <c r="D23" s="162"/>
      <c r="E23" s="162"/>
      <c r="F23" s="33"/>
      <c r="G23" s="10" t="s">
        <v>89</v>
      </c>
      <c r="H23" s="10" t="s">
        <v>89</v>
      </c>
      <c r="I23" s="10" t="s">
        <v>89</v>
      </c>
      <c r="J23" s="10">
        <f t="shared" si="0"/>
        <v>13795</v>
      </c>
      <c r="K23" s="10">
        <v>1491</v>
      </c>
      <c r="L23" s="10">
        <v>6216</v>
      </c>
      <c r="M23" s="10">
        <v>6088</v>
      </c>
      <c r="N23" s="10" t="s">
        <v>89</v>
      </c>
      <c r="O23" s="10" t="s">
        <v>89</v>
      </c>
      <c r="P23" s="10" t="s">
        <v>89</v>
      </c>
      <c r="Q23" s="10" t="s">
        <v>89</v>
      </c>
      <c r="R23" s="10" t="s">
        <v>89</v>
      </c>
      <c r="S23" s="10" t="s">
        <v>89</v>
      </c>
      <c r="T23" s="10" t="s">
        <v>89</v>
      </c>
      <c r="U23" s="10" t="s">
        <v>89</v>
      </c>
      <c r="V23" s="10" t="s">
        <v>89</v>
      </c>
      <c r="W23" s="10" t="s">
        <v>89</v>
      </c>
      <c r="X23" s="10">
        <v>11514</v>
      </c>
      <c r="Y23" s="10">
        <v>6055</v>
      </c>
      <c r="Z23" s="10">
        <v>7657</v>
      </c>
      <c r="AA23" s="10">
        <v>4345</v>
      </c>
      <c r="AB23" s="43"/>
      <c r="AC23" s="15" t="s">
        <v>72</v>
      </c>
      <c r="AD23" s="34"/>
    </row>
    <row r="24" spans="1:30" ht="12" customHeight="1">
      <c r="A24" s="21"/>
      <c r="B24" s="15" t="s">
        <v>74</v>
      </c>
      <c r="C24" s="161" t="s">
        <v>30</v>
      </c>
      <c r="D24" s="162"/>
      <c r="E24" s="162"/>
      <c r="F24" s="33"/>
      <c r="G24" s="10" t="s">
        <v>89</v>
      </c>
      <c r="H24" s="10" t="s">
        <v>89</v>
      </c>
      <c r="I24" s="10" t="s">
        <v>89</v>
      </c>
      <c r="J24" s="10">
        <f t="shared" si="0"/>
        <v>317</v>
      </c>
      <c r="K24" s="10">
        <v>40</v>
      </c>
      <c r="L24" s="10">
        <v>128</v>
      </c>
      <c r="M24" s="10">
        <v>149</v>
      </c>
      <c r="N24" s="10" t="s">
        <v>89</v>
      </c>
      <c r="O24" s="10" t="s">
        <v>89</v>
      </c>
      <c r="P24" s="10" t="s">
        <v>89</v>
      </c>
      <c r="Q24" s="10" t="s">
        <v>89</v>
      </c>
      <c r="R24" s="10" t="s">
        <v>89</v>
      </c>
      <c r="S24" s="10" t="s">
        <v>89</v>
      </c>
      <c r="T24" s="10" t="s">
        <v>89</v>
      </c>
      <c r="U24" s="10" t="s">
        <v>89</v>
      </c>
      <c r="V24" s="10" t="s">
        <v>89</v>
      </c>
      <c r="W24" s="10" t="s">
        <v>89</v>
      </c>
      <c r="X24" s="10">
        <v>276</v>
      </c>
      <c r="Y24" s="10">
        <v>144</v>
      </c>
      <c r="Z24" s="10">
        <v>169</v>
      </c>
      <c r="AA24" s="10">
        <v>96</v>
      </c>
      <c r="AB24" s="43"/>
      <c r="AC24" s="15" t="s">
        <v>74</v>
      </c>
      <c r="AD24" s="34"/>
    </row>
    <row r="25" spans="1:30" ht="9.75" customHeight="1">
      <c r="A25" s="21"/>
      <c r="C25" s="161"/>
      <c r="D25" s="162"/>
      <c r="E25" s="162"/>
      <c r="F25" s="3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43"/>
      <c r="AC25" s="15"/>
      <c r="AD25" s="34"/>
    </row>
    <row r="26" spans="1:30" ht="12" customHeight="1">
      <c r="A26" s="21"/>
      <c r="B26" s="15" t="s">
        <v>75</v>
      </c>
      <c r="C26" s="161" t="s">
        <v>31</v>
      </c>
      <c r="D26" s="162"/>
      <c r="E26" s="162"/>
      <c r="F26" s="33"/>
      <c r="G26" s="10" t="s">
        <v>89</v>
      </c>
      <c r="H26" s="10" t="s">
        <v>89</v>
      </c>
      <c r="I26" s="10" t="s">
        <v>89</v>
      </c>
      <c r="J26" s="10">
        <f t="shared" si="0"/>
        <v>15888</v>
      </c>
      <c r="K26" s="10">
        <v>2129</v>
      </c>
      <c r="L26" s="10">
        <v>7163</v>
      </c>
      <c r="M26" s="10">
        <v>6596</v>
      </c>
      <c r="N26" s="10" t="s">
        <v>89</v>
      </c>
      <c r="O26" s="10" t="s">
        <v>89</v>
      </c>
      <c r="P26" s="10" t="s">
        <v>89</v>
      </c>
      <c r="Q26" s="10" t="s">
        <v>89</v>
      </c>
      <c r="R26" s="10" t="s">
        <v>89</v>
      </c>
      <c r="S26" s="10" t="s">
        <v>89</v>
      </c>
      <c r="T26" s="10" t="s">
        <v>89</v>
      </c>
      <c r="U26" s="10" t="s">
        <v>89</v>
      </c>
      <c r="V26" s="10" t="s">
        <v>89</v>
      </c>
      <c r="W26" s="10" t="s">
        <v>89</v>
      </c>
      <c r="X26" s="10">
        <v>13246</v>
      </c>
      <c r="Y26" s="10">
        <v>6807</v>
      </c>
      <c r="Z26" s="10">
        <v>8423</v>
      </c>
      <c r="AA26" s="10">
        <v>4610</v>
      </c>
      <c r="AB26" s="43"/>
      <c r="AC26" s="15" t="s">
        <v>75</v>
      </c>
      <c r="AD26" s="34"/>
    </row>
    <row r="27" spans="1:30" ht="12" customHeight="1">
      <c r="A27" s="21"/>
      <c r="B27" s="15" t="s">
        <v>66</v>
      </c>
      <c r="C27" s="161" t="s">
        <v>32</v>
      </c>
      <c r="D27" s="162"/>
      <c r="E27" s="162"/>
      <c r="F27" s="33"/>
      <c r="G27" s="10" t="s">
        <v>89</v>
      </c>
      <c r="H27" s="10" t="s">
        <v>89</v>
      </c>
      <c r="I27" s="10" t="s">
        <v>89</v>
      </c>
      <c r="J27" s="10">
        <f t="shared" si="0"/>
        <v>1767</v>
      </c>
      <c r="K27" s="10">
        <v>254</v>
      </c>
      <c r="L27" s="10">
        <v>741</v>
      </c>
      <c r="M27" s="10">
        <v>772</v>
      </c>
      <c r="N27" s="10" t="s">
        <v>89</v>
      </c>
      <c r="O27" s="10" t="s">
        <v>89</v>
      </c>
      <c r="P27" s="10" t="s">
        <v>89</v>
      </c>
      <c r="Q27" s="10" t="s">
        <v>89</v>
      </c>
      <c r="R27" s="10" t="s">
        <v>89</v>
      </c>
      <c r="S27" s="10" t="s">
        <v>89</v>
      </c>
      <c r="T27" s="10" t="s">
        <v>89</v>
      </c>
      <c r="U27" s="10" t="s">
        <v>89</v>
      </c>
      <c r="V27" s="10" t="s">
        <v>89</v>
      </c>
      <c r="W27" s="10" t="s">
        <v>89</v>
      </c>
      <c r="X27" s="10">
        <v>1429</v>
      </c>
      <c r="Y27" s="10">
        <v>749</v>
      </c>
      <c r="Z27" s="10">
        <v>932</v>
      </c>
      <c r="AA27" s="10">
        <v>516</v>
      </c>
      <c r="AB27" s="43"/>
      <c r="AC27" s="15" t="s">
        <v>66</v>
      </c>
      <c r="AD27" s="34"/>
    </row>
    <row r="28" spans="1:30" ht="12" customHeight="1">
      <c r="A28" s="21"/>
      <c r="B28" s="15" t="s">
        <v>76</v>
      </c>
      <c r="C28" s="161" t="s">
        <v>33</v>
      </c>
      <c r="D28" s="161"/>
      <c r="E28" s="161"/>
      <c r="F28" s="42"/>
      <c r="G28" s="9" t="s">
        <v>89</v>
      </c>
      <c r="H28" s="10" t="s">
        <v>89</v>
      </c>
      <c r="I28" s="10" t="s">
        <v>89</v>
      </c>
      <c r="J28" s="10">
        <f t="shared" si="0"/>
        <v>8593</v>
      </c>
      <c r="K28" s="10">
        <v>983</v>
      </c>
      <c r="L28" s="10">
        <v>3689</v>
      </c>
      <c r="M28" s="10">
        <v>3921</v>
      </c>
      <c r="N28" s="10" t="s">
        <v>89</v>
      </c>
      <c r="O28" s="10" t="s">
        <v>89</v>
      </c>
      <c r="P28" s="10" t="s">
        <v>89</v>
      </c>
      <c r="Q28" s="10" t="s">
        <v>89</v>
      </c>
      <c r="R28" s="10" t="s">
        <v>89</v>
      </c>
      <c r="S28" s="10" t="s">
        <v>89</v>
      </c>
      <c r="T28" s="10" t="s">
        <v>89</v>
      </c>
      <c r="U28" s="10" t="s">
        <v>89</v>
      </c>
      <c r="V28" s="10" t="s">
        <v>89</v>
      </c>
      <c r="W28" s="10" t="s">
        <v>89</v>
      </c>
      <c r="X28" s="10">
        <v>7135</v>
      </c>
      <c r="Y28" s="10">
        <v>3754</v>
      </c>
      <c r="Z28" s="10">
        <v>4666</v>
      </c>
      <c r="AA28" s="10">
        <v>2603</v>
      </c>
      <c r="AB28" s="43"/>
      <c r="AC28" s="15" t="s">
        <v>76</v>
      </c>
      <c r="AD28" s="34"/>
    </row>
    <row r="29" spans="1:30" ht="12" customHeight="1">
      <c r="A29" s="21"/>
      <c r="B29" s="15" t="s">
        <v>77</v>
      </c>
      <c r="C29" s="161" t="s">
        <v>34</v>
      </c>
      <c r="D29" s="161"/>
      <c r="E29" s="161"/>
      <c r="F29" s="33"/>
      <c r="G29" s="10" t="s">
        <v>89</v>
      </c>
      <c r="H29" s="10" t="s">
        <v>89</v>
      </c>
      <c r="I29" s="10" t="s">
        <v>89</v>
      </c>
      <c r="J29" s="10">
        <f t="shared" si="0"/>
        <v>746</v>
      </c>
      <c r="K29" s="10">
        <v>44</v>
      </c>
      <c r="L29" s="10">
        <v>274</v>
      </c>
      <c r="M29" s="10">
        <v>428</v>
      </c>
      <c r="N29" s="10" t="s">
        <v>89</v>
      </c>
      <c r="O29" s="10" t="s">
        <v>89</v>
      </c>
      <c r="P29" s="10" t="s">
        <v>89</v>
      </c>
      <c r="Q29" s="10" t="s">
        <v>89</v>
      </c>
      <c r="R29" s="10" t="s">
        <v>89</v>
      </c>
      <c r="S29" s="10" t="s">
        <v>89</v>
      </c>
      <c r="T29" s="10" t="s">
        <v>89</v>
      </c>
      <c r="U29" s="10" t="s">
        <v>89</v>
      </c>
      <c r="V29" s="10" t="s">
        <v>89</v>
      </c>
      <c r="W29" s="10" t="s">
        <v>89</v>
      </c>
      <c r="X29" s="10">
        <v>630</v>
      </c>
      <c r="Y29" s="10">
        <v>340</v>
      </c>
      <c r="Z29" s="10">
        <v>555</v>
      </c>
      <c r="AA29" s="10">
        <v>304</v>
      </c>
      <c r="AB29" s="43"/>
      <c r="AC29" s="15" t="s">
        <v>77</v>
      </c>
      <c r="AD29" s="34"/>
    </row>
    <row r="30" spans="1:30" ht="9.75" customHeight="1">
      <c r="A30" s="21"/>
      <c r="D30" s="42"/>
      <c r="E30" s="44"/>
      <c r="F30" s="33"/>
      <c r="G30" s="10"/>
      <c r="H30" s="10"/>
      <c r="I30" s="10"/>
      <c r="J30" s="10"/>
      <c r="K30" s="10"/>
      <c r="L30" s="10"/>
      <c r="M30" s="10"/>
      <c r="N30" s="10"/>
      <c r="O30" s="10"/>
      <c r="P30" s="46"/>
      <c r="Q30" s="47"/>
      <c r="R30" s="47"/>
      <c r="S30" s="47"/>
      <c r="T30" s="10"/>
      <c r="U30" s="10"/>
      <c r="V30" s="10"/>
      <c r="W30" s="10"/>
      <c r="X30" s="10"/>
      <c r="Y30" s="10"/>
      <c r="Z30" s="10"/>
      <c r="AA30" s="10"/>
      <c r="AB30" s="43"/>
      <c r="AC30" s="15"/>
      <c r="AD30" s="34"/>
    </row>
    <row r="31" spans="1:30" s="38" customFormat="1" ht="12" customHeight="1">
      <c r="A31" s="35"/>
      <c r="B31" s="8" t="s">
        <v>78</v>
      </c>
      <c r="C31" s="48" t="s">
        <v>36</v>
      </c>
      <c r="D31" s="49"/>
      <c r="E31" s="49"/>
      <c r="F31" s="37"/>
      <c r="G31" s="6" t="s">
        <v>90</v>
      </c>
      <c r="H31" s="6" t="s">
        <v>90</v>
      </c>
      <c r="I31" s="6" t="s">
        <v>90</v>
      </c>
      <c r="J31" s="6">
        <f>SUM(J32:J35)</f>
        <v>716</v>
      </c>
      <c r="K31" s="6">
        <f>SUM(K32:K35)</f>
        <v>82</v>
      </c>
      <c r="L31" s="6">
        <f>SUM(L32:L35)</f>
        <v>346</v>
      </c>
      <c r="M31" s="6">
        <f>SUM(M32:M35)</f>
        <v>288</v>
      </c>
      <c r="N31" s="6" t="s">
        <v>90</v>
      </c>
      <c r="O31" s="6" t="s">
        <v>90</v>
      </c>
      <c r="P31" s="6" t="s">
        <v>90</v>
      </c>
      <c r="Q31" s="6" t="s">
        <v>90</v>
      </c>
      <c r="R31" s="6" t="s">
        <v>90</v>
      </c>
      <c r="S31" s="6" t="s">
        <v>90</v>
      </c>
      <c r="T31" s="6" t="s">
        <v>90</v>
      </c>
      <c r="U31" s="6" t="s">
        <v>90</v>
      </c>
      <c r="V31" s="6" t="s">
        <v>90</v>
      </c>
      <c r="W31" s="6" t="s">
        <v>90</v>
      </c>
      <c r="X31" s="6">
        <f>SUM(X32:X35)</f>
        <v>613</v>
      </c>
      <c r="Y31" s="6">
        <f>SUM(Y32:Y35)</f>
        <v>315</v>
      </c>
      <c r="Z31" s="6">
        <f>SUM(Z32:Z35)</f>
        <v>430</v>
      </c>
      <c r="AA31" s="6">
        <f>SUM(AA32:AA35)</f>
        <v>231</v>
      </c>
      <c r="AB31" s="50"/>
      <c r="AC31" s="8" t="s">
        <v>78</v>
      </c>
      <c r="AD31" s="8"/>
    </row>
    <row r="32" spans="1:30" ht="12" customHeight="1">
      <c r="A32" s="21"/>
      <c r="B32" s="34" t="s">
        <v>35</v>
      </c>
      <c r="C32" s="161" t="s">
        <v>37</v>
      </c>
      <c r="D32" s="162"/>
      <c r="E32" s="162"/>
      <c r="F32" s="33"/>
      <c r="G32" s="10" t="s">
        <v>89</v>
      </c>
      <c r="H32" s="10" t="s">
        <v>89</v>
      </c>
      <c r="I32" s="10" t="s">
        <v>89</v>
      </c>
      <c r="J32" s="10">
        <f t="shared" si="0"/>
        <v>21</v>
      </c>
      <c r="K32" s="10">
        <v>3</v>
      </c>
      <c r="L32" s="10">
        <v>13</v>
      </c>
      <c r="M32" s="10">
        <v>5</v>
      </c>
      <c r="N32" s="10" t="s">
        <v>89</v>
      </c>
      <c r="O32" s="10" t="s">
        <v>89</v>
      </c>
      <c r="P32" s="10" t="s">
        <v>89</v>
      </c>
      <c r="Q32" s="10" t="s">
        <v>89</v>
      </c>
      <c r="R32" s="10" t="s">
        <v>89</v>
      </c>
      <c r="S32" s="10" t="s">
        <v>89</v>
      </c>
      <c r="T32" s="10" t="s">
        <v>89</v>
      </c>
      <c r="U32" s="10" t="s">
        <v>89</v>
      </c>
      <c r="V32" s="10" t="s">
        <v>89</v>
      </c>
      <c r="W32" s="10" t="s">
        <v>89</v>
      </c>
      <c r="X32" s="10">
        <v>17</v>
      </c>
      <c r="Y32" s="10">
        <v>9</v>
      </c>
      <c r="Z32" s="10">
        <v>10</v>
      </c>
      <c r="AA32" s="10">
        <v>5</v>
      </c>
      <c r="AB32" s="43"/>
      <c r="AC32" s="34" t="s">
        <v>35</v>
      </c>
      <c r="AD32" s="34"/>
    </row>
    <row r="33" spans="1:30" ht="12" customHeight="1">
      <c r="A33" s="21"/>
      <c r="B33" s="34" t="s">
        <v>67</v>
      </c>
      <c r="C33" s="161" t="s">
        <v>38</v>
      </c>
      <c r="D33" s="162"/>
      <c r="E33" s="162"/>
      <c r="F33" s="33"/>
      <c r="G33" s="10" t="s">
        <v>89</v>
      </c>
      <c r="H33" s="10" t="s">
        <v>89</v>
      </c>
      <c r="I33" s="10" t="s">
        <v>89</v>
      </c>
      <c r="J33" s="10">
        <f t="shared" si="0"/>
        <v>109</v>
      </c>
      <c r="K33" s="10">
        <v>13</v>
      </c>
      <c r="L33" s="10">
        <v>55</v>
      </c>
      <c r="M33" s="10">
        <v>41</v>
      </c>
      <c r="N33" s="10" t="s">
        <v>89</v>
      </c>
      <c r="O33" s="10" t="s">
        <v>89</v>
      </c>
      <c r="P33" s="10" t="s">
        <v>89</v>
      </c>
      <c r="Q33" s="10" t="s">
        <v>89</v>
      </c>
      <c r="R33" s="10" t="s">
        <v>89</v>
      </c>
      <c r="S33" s="10" t="s">
        <v>89</v>
      </c>
      <c r="T33" s="10" t="s">
        <v>89</v>
      </c>
      <c r="U33" s="10" t="s">
        <v>89</v>
      </c>
      <c r="V33" s="10" t="s">
        <v>89</v>
      </c>
      <c r="W33" s="10" t="s">
        <v>89</v>
      </c>
      <c r="X33" s="10">
        <v>91</v>
      </c>
      <c r="Y33" s="10">
        <v>47</v>
      </c>
      <c r="Z33" s="10">
        <v>63</v>
      </c>
      <c r="AA33" s="10">
        <v>35</v>
      </c>
      <c r="AB33" s="43"/>
      <c r="AC33" s="34" t="s">
        <v>67</v>
      </c>
      <c r="AD33" s="34"/>
    </row>
    <row r="34" spans="1:30" ht="12" customHeight="1">
      <c r="A34" s="21"/>
      <c r="B34" s="34" t="s">
        <v>79</v>
      </c>
      <c r="C34" s="161" t="s">
        <v>39</v>
      </c>
      <c r="D34" s="162"/>
      <c r="E34" s="162"/>
      <c r="F34" s="33"/>
      <c r="G34" s="10" t="s">
        <v>89</v>
      </c>
      <c r="H34" s="10" t="s">
        <v>89</v>
      </c>
      <c r="I34" s="10" t="s">
        <v>89</v>
      </c>
      <c r="J34" s="10">
        <f t="shared" si="0"/>
        <v>586</v>
      </c>
      <c r="K34" s="10">
        <v>66</v>
      </c>
      <c r="L34" s="10">
        <v>278</v>
      </c>
      <c r="M34" s="10">
        <v>242</v>
      </c>
      <c r="N34" s="10" t="s">
        <v>89</v>
      </c>
      <c r="O34" s="10" t="s">
        <v>89</v>
      </c>
      <c r="P34" s="10" t="s">
        <v>89</v>
      </c>
      <c r="Q34" s="10" t="s">
        <v>89</v>
      </c>
      <c r="R34" s="10" t="s">
        <v>89</v>
      </c>
      <c r="S34" s="10" t="s">
        <v>89</v>
      </c>
      <c r="T34" s="10" t="s">
        <v>89</v>
      </c>
      <c r="U34" s="10" t="s">
        <v>89</v>
      </c>
      <c r="V34" s="10" t="s">
        <v>89</v>
      </c>
      <c r="W34" s="10" t="s">
        <v>89</v>
      </c>
      <c r="X34" s="10">
        <v>505</v>
      </c>
      <c r="Y34" s="10">
        <v>259</v>
      </c>
      <c r="Z34" s="10">
        <v>357</v>
      </c>
      <c r="AA34" s="10">
        <v>191</v>
      </c>
      <c r="AB34" s="43"/>
      <c r="AC34" s="34" t="s">
        <v>79</v>
      </c>
      <c r="AD34" s="34"/>
    </row>
    <row r="35" spans="1:30" ht="12" customHeight="1">
      <c r="A35" s="21"/>
      <c r="B35" s="34" t="s">
        <v>80</v>
      </c>
      <c r="C35" s="161" t="s">
        <v>40</v>
      </c>
      <c r="D35" s="162"/>
      <c r="E35" s="162"/>
      <c r="F35" s="33"/>
      <c r="G35" s="10" t="s">
        <v>89</v>
      </c>
      <c r="H35" s="10" t="s">
        <v>89</v>
      </c>
      <c r="I35" s="10" t="s">
        <v>89</v>
      </c>
      <c r="J35" s="10" t="s">
        <v>92</v>
      </c>
      <c r="K35" s="10" t="s">
        <v>92</v>
      </c>
      <c r="L35" s="10" t="s">
        <v>92</v>
      </c>
      <c r="M35" s="10" t="s">
        <v>92</v>
      </c>
      <c r="N35" s="10" t="s">
        <v>89</v>
      </c>
      <c r="O35" s="10" t="s">
        <v>89</v>
      </c>
      <c r="P35" s="10" t="s">
        <v>89</v>
      </c>
      <c r="Q35" s="10" t="s">
        <v>89</v>
      </c>
      <c r="R35" s="10" t="s">
        <v>89</v>
      </c>
      <c r="S35" s="10" t="s">
        <v>89</v>
      </c>
      <c r="T35" s="10" t="s">
        <v>89</v>
      </c>
      <c r="U35" s="10" t="s">
        <v>89</v>
      </c>
      <c r="V35" s="10" t="s">
        <v>89</v>
      </c>
      <c r="W35" s="10" t="s">
        <v>89</v>
      </c>
      <c r="X35" s="10" t="s">
        <v>92</v>
      </c>
      <c r="Y35" s="10" t="s">
        <v>92</v>
      </c>
      <c r="Z35" s="10" t="s">
        <v>92</v>
      </c>
      <c r="AA35" s="10" t="s">
        <v>92</v>
      </c>
      <c r="AB35" s="43"/>
      <c r="AC35" s="34" t="s">
        <v>80</v>
      </c>
      <c r="AD35" s="34"/>
    </row>
    <row r="36" spans="1:30" ht="9.75" customHeight="1">
      <c r="A36" s="21"/>
      <c r="B36" s="34"/>
      <c r="C36" s="42"/>
      <c r="D36" s="70"/>
      <c r="E36" s="70"/>
      <c r="F36" s="3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43"/>
      <c r="AC36" s="34"/>
      <c r="AD36" s="34"/>
    </row>
    <row r="37" spans="1:30" s="38" customFormat="1" ht="12" customHeight="1">
      <c r="A37" s="35"/>
      <c r="B37" s="8" t="s">
        <v>81</v>
      </c>
      <c r="C37" s="48" t="s">
        <v>41</v>
      </c>
      <c r="D37" s="49"/>
      <c r="E37" s="49"/>
      <c r="F37" s="37"/>
      <c r="G37" s="6" t="s">
        <v>90</v>
      </c>
      <c r="H37" s="6" t="s">
        <v>90</v>
      </c>
      <c r="I37" s="6" t="s">
        <v>90</v>
      </c>
      <c r="J37" s="6">
        <f>SUM(J38:J39)</f>
        <v>7198</v>
      </c>
      <c r="K37" s="6">
        <f>SUM(K38:K39)</f>
        <v>761</v>
      </c>
      <c r="L37" s="6">
        <f>SUM(L38:L39)</f>
        <v>3143</v>
      </c>
      <c r="M37" s="6">
        <f>SUM(M38:M39)</f>
        <v>3294</v>
      </c>
      <c r="N37" s="6" t="s">
        <v>90</v>
      </c>
      <c r="O37" s="6" t="s">
        <v>90</v>
      </c>
      <c r="P37" s="6" t="s">
        <v>90</v>
      </c>
      <c r="Q37" s="6" t="s">
        <v>90</v>
      </c>
      <c r="R37" s="6" t="s">
        <v>90</v>
      </c>
      <c r="S37" s="6" t="s">
        <v>90</v>
      </c>
      <c r="T37" s="6" t="s">
        <v>90</v>
      </c>
      <c r="U37" s="6" t="s">
        <v>90</v>
      </c>
      <c r="V37" s="6" t="s">
        <v>90</v>
      </c>
      <c r="W37" s="6" t="s">
        <v>90</v>
      </c>
      <c r="X37" s="6">
        <f>SUM(X38:X39)</f>
        <v>6048</v>
      </c>
      <c r="Y37" s="6">
        <f>SUM(Y38:Y39)</f>
        <v>3151</v>
      </c>
      <c r="Z37" s="6">
        <f>SUM(Z38:Z39)</f>
        <v>4012</v>
      </c>
      <c r="AA37" s="6">
        <f>SUM(AA38:AA39)</f>
        <v>2223</v>
      </c>
      <c r="AB37" s="50"/>
      <c r="AC37" s="8" t="s">
        <v>81</v>
      </c>
      <c r="AD37" s="8"/>
    </row>
    <row r="38" spans="1:30" ht="12" customHeight="1">
      <c r="A38" s="21"/>
      <c r="B38" s="34" t="s">
        <v>82</v>
      </c>
      <c r="C38" s="161" t="s">
        <v>42</v>
      </c>
      <c r="D38" s="162"/>
      <c r="E38" s="162"/>
      <c r="F38" s="33"/>
      <c r="G38" s="10" t="s">
        <v>89</v>
      </c>
      <c r="H38" s="10" t="s">
        <v>89</v>
      </c>
      <c r="I38" s="10" t="s">
        <v>89</v>
      </c>
      <c r="J38" s="10">
        <f t="shared" si="0"/>
        <v>1012</v>
      </c>
      <c r="K38" s="10">
        <v>100</v>
      </c>
      <c r="L38" s="10">
        <v>382</v>
      </c>
      <c r="M38" s="10">
        <v>530</v>
      </c>
      <c r="N38" s="10" t="s">
        <v>89</v>
      </c>
      <c r="O38" s="10" t="s">
        <v>89</v>
      </c>
      <c r="P38" s="10" t="s">
        <v>89</v>
      </c>
      <c r="Q38" s="10" t="s">
        <v>89</v>
      </c>
      <c r="R38" s="10" t="s">
        <v>89</v>
      </c>
      <c r="S38" s="10" t="s">
        <v>89</v>
      </c>
      <c r="T38" s="10" t="s">
        <v>89</v>
      </c>
      <c r="U38" s="10" t="s">
        <v>89</v>
      </c>
      <c r="V38" s="10" t="s">
        <v>89</v>
      </c>
      <c r="W38" s="10" t="s">
        <v>89</v>
      </c>
      <c r="X38" s="10">
        <v>876</v>
      </c>
      <c r="Y38" s="10">
        <v>463</v>
      </c>
      <c r="Z38" s="10">
        <v>590</v>
      </c>
      <c r="AA38" s="10">
        <v>323</v>
      </c>
      <c r="AB38" s="43"/>
      <c r="AC38" s="34" t="s">
        <v>82</v>
      </c>
      <c r="AD38" s="34"/>
    </row>
    <row r="39" spans="1:30" ht="12" customHeight="1">
      <c r="A39" s="21"/>
      <c r="B39" s="34" t="s">
        <v>68</v>
      </c>
      <c r="C39" s="161" t="s">
        <v>43</v>
      </c>
      <c r="D39" s="162"/>
      <c r="E39" s="162"/>
      <c r="F39" s="33"/>
      <c r="G39" s="10" t="s">
        <v>89</v>
      </c>
      <c r="H39" s="10" t="s">
        <v>89</v>
      </c>
      <c r="I39" s="10" t="s">
        <v>89</v>
      </c>
      <c r="J39" s="10">
        <f t="shared" si="0"/>
        <v>6186</v>
      </c>
      <c r="K39" s="10">
        <v>661</v>
      </c>
      <c r="L39" s="10">
        <v>2761</v>
      </c>
      <c r="M39" s="10">
        <v>2764</v>
      </c>
      <c r="N39" s="10" t="s">
        <v>89</v>
      </c>
      <c r="O39" s="10" t="s">
        <v>89</v>
      </c>
      <c r="P39" s="10" t="s">
        <v>89</v>
      </c>
      <c r="Q39" s="10" t="s">
        <v>89</v>
      </c>
      <c r="R39" s="10" t="s">
        <v>89</v>
      </c>
      <c r="S39" s="10" t="s">
        <v>89</v>
      </c>
      <c r="T39" s="10" t="s">
        <v>89</v>
      </c>
      <c r="U39" s="10" t="s">
        <v>89</v>
      </c>
      <c r="V39" s="10" t="s">
        <v>89</v>
      </c>
      <c r="W39" s="10" t="s">
        <v>89</v>
      </c>
      <c r="X39" s="10">
        <v>5172</v>
      </c>
      <c r="Y39" s="10">
        <v>2688</v>
      </c>
      <c r="Z39" s="10">
        <v>3422</v>
      </c>
      <c r="AA39" s="10">
        <v>1900</v>
      </c>
      <c r="AB39" s="51"/>
      <c r="AC39" s="34" t="s">
        <v>68</v>
      </c>
      <c r="AD39" s="34"/>
    </row>
    <row r="40" spans="1:30" ht="10.5" customHeight="1">
      <c r="A40" s="21"/>
      <c r="B40" s="34"/>
      <c r="C40" s="42"/>
      <c r="D40" s="70"/>
      <c r="E40" s="70"/>
      <c r="F40" s="3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51"/>
      <c r="AC40" s="34"/>
      <c r="AD40" s="34"/>
    </row>
    <row r="41" spans="1:30" s="38" customFormat="1" ht="12" customHeight="1">
      <c r="A41" s="35"/>
      <c r="B41" s="8" t="s">
        <v>83</v>
      </c>
      <c r="C41" s="48" t="s">
        <v>44</v>
      </c>
      <c r="D41" s="49"/>
      <c r="E41" s="49"/>
      <c r="F41" s="37"/>
      <c r="G41" s="6" t="s">
        <v>90</v>
      </c>
      <c r="H41" s="6" t="s">
        <v>90</v>
      </c>
      <c r="I41" s="6" t="s">
        <v>90</v>
      </c>
      <c r="J41" s="6">
        <f>SUM(J42)</f>
        <v>791</v>
      </c>
      <c r="K41" s="6">
        <f>SUM(K42)</f>
        <v>43</v>
      </c>
      <c r="L41" s="6">
        <f>SUM(L42)</f>
        <v>291</v>
      </c>
      <c r="M41" s="6">
        <f>SUM(M42)</f>
        <v>457</v>
      </c>
      <c r="N41" s="6" t="s">
        <v>90</v>
      </c>
      <c r="O41" s="6" t="s">
        <v>90</v>
      </c>
      <c r="P41" s="6" t="s">
        <v>90</v>
      </c>
      <c r="Q41" s="6" t="s">
        <v>90</v>
      </c>
      <c r="R41" s="6" t="s">
        <v>90</v>
      </c>
      <c r="S41" s="6" t="s">
        <v>90</v>
      </c>
      <c r="T41" s="6" t="s">
        <v>90</v>
      </c>
      <c r="U41" s="6" t="s">
        <v>90</v>
      </c>
      <c r="V41" s="6" t="s">
        <v>90</v>
      </c>
      <c r="W41" s="6" t="s">
        <v>90</v>
      </c>
      <c r="X41" s="6">
        <f>SUM(X42)</f>
        <v>670</v>
      </c>
      <c r="Y41" s="6">
        <f>SUM(Y42)</f>
        <v>342</v>
      </c>
      <c r="Z41" s="6">
        <f>SUM(Z42)</f>
        <v>562</v>
      </c>
      <c r="AA41" s="6">
        <f>SUM(AA42)</f>
        <v>296</v>
      </c>
      <c r="AB41" s="52"/>
      <c r="AC41" s="8" t="s">
        <v>83</v>
      </c>
      <c r="AD41" s="8"/>
    </row>
    <row r="42" spans="1:30" ht="12" customHeight="1">
      <c r="A42" s="21"/>
      <c r="B42" s="34" t="s">
        <v>84</v>
      </c>
      <c r="C42" s="161" t="s">
        <v>45</v>
      </c>
      <c r="D42" s="162"/>
      <c r="E42" s="162"/>
      <c r="F42" s="33"/>
      <c r="G42" s="10" t="s">
        <v>89</v>
      </c>
      <c r="H42" s="10" t="s">
        <v>89</v>
      </c>
      <c r="I42" s="10" t="s">
        <v>89</v>
      </c>
      <c r="J42" s="10">
        <f t="shared" si="0"/>
        <v>791</v>
      </c>
      <c r="K42" s="10">
        <v>43</v>
      </c>
      <c r="L42" s="10">
        <v>291</v>
      </c>
      <c r="M42" s="10">
        <v>457</v>
      </c>
      <c r="N42" s="10" t="s">
        <v>89</v>
      </c>
      <c r="O42" s="10" t="s">
        <v>89</v>
      </c>
      <c r="P42" s="10" t="s">
        <v>89</v>
      </c>
      <c r="Q42" s="10" t="s">
        <v>89</v>
      </c>
      <c r="R42" s="10" t="s">
        <v>89</v>
      </c>
      <c r="S42" s="10" t="s">
        <v>89</v>
      </c>
      <c r="T42" s="10" t="s">
        <v>89</v>
      </c>
      <c r="U42" s="10" t="s">
        <v>89</v>
      </c>
      <c r="V42" s="10" t="s">
        <v>89</v>
      </c>
      <c r="W42" s="10" t="s">
        <v>89</v>
      </c>
      <c r="X42" s="10">
        <v>670</v>
      </c>
      <c r="Y42" s="10">
        <v>342</v>
      </c>
      <c r="Z42" s="10">
        <v>562</v>
      </c>
      <c r="AA42" s="10">
        <v>296</v>
      </c>
      <c r="AB42" s="53"/>
      <c r="AC42" s="34" t="s">
        <v>84</v>
      </c>
      <c r="AD42" s="34"/>
    </row>
    <row r="43" spans="1:30" ht="10.5" customHeight="1">
      <c r="A43" s="21"/>
      <c r="B43" s="34"/>
      <c r="C43" s="42"/>
      <c r="D43" s="70"/>
      <c r="E43" s="70"/>
      <c r="F43" s="3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53"/>
      <c r="AC43" s="34"/>
      <c r="AD43" s="34"/>
    </row>
    <row r="44" spans="1:30" s="38" customFormat="1" ht="12" customHeight="1">
      <c r="A44" s="35"/>
      <c r="B44" s="8" t="s">
        <v>85</v>
      </c>
      <c r="C44" s="48" t="s">
        <v>46</v>
      </c>
      <c r="D44" s="49"/>
      <c r="E44" s="49"/>
      <c r="F44" s="37"/>
      <c r="G44" s="6" t="s">
        <v>90</v>
      </c>
      <c r="H44" s="6" t="s">
        <v>90</v>
      </c>
      <c r="I44" s="6" t="s">
        <v>90</v>
      </c>
      <c r="J44" s="6">
        <f>SUM(J45)</f>
        <v>5545</v>
      </c>
      <c r="K44" s="6">
        <f>SUM(K45)</f>
        <v>606</v>
      </c>
      <c r="L44" s="6">
        <f>SUM(L45)</f>
        <v>2490</v>
      </c>
      <c r="M44" s="6">
        <f>SUM(M45)</f>
        <v>2449</v>
      </c>
      <c r="N44" s="6" t="s">
        <v>90</v>
      </c>
      <c r="O44" s="6" t="s">
        <v>90</v>
      </c>
      <c r="P44" s="6" t="s">
        <v>90</v>
      </c>
      <c r="Q44" s="6" t="s">
        <v>90</v>
      </c>
      <c r="R44" s="6" t="s">
        <v>90</v>
      </c>
      <c r="S44" s="6" t="s">
        <v>90</v>
      </c>
      <c r="T44" s="6" t="s">
        <v>90</v>
      </c>
      <c r="U44" s="6" t="s">
        <v>90</v>
      </c>
      <c r="V44" s="6" t="s">
        <v>90</v>
      </c>
      <c r="W44" s="6" t="s">
        <v>90</v>
      </c>
      <c r="X44" s="6">
        <f>SUM(X45)</f>
        <v>4742</v>
      </c>
      <c r="Y44" s="6">
        <f>SUM(Y45)</f>
        <v>2481</v>
      </c>
      <c r="Z44" s="6">
        <f>SUM(Z45)</f>
        <v>3343</v>
      </c>
      <c r="AA44" s="6">
        <f>SUM(AA45)</f>
        <v>1869</v>
      </c>
      <c r="AB44" s="52"/>
      <c r="AC44" s="8" t="s">
        <v>85</v>
      </c>
      <c r="AD44" s="8"/>
    </row>
    <row r="45" spans="1:30" ht="12" customHeight="1">
      <c r="A45" s="21"/>
      <c r="B45" s="34" t="s">
        <v>86</v>
      </c>
      <c r="C45" s="161" t="s">
        <v>47</v>
      </c>
      <c r="D45" s="161"/>
      <c r="E45" s="161"/>
      <c r="F45" s="33"/>
      <c r="G45" s="10" t="s">
        <v>89</v>
      </c>
      <c r="H45" s="10" t="s">
        <v>89</v>
      </c>
      <c r="I45" s="10" t="s">
        <v>89</v>
      </c>
      <c r="J45" s="10">
        <f t="shared" si="0"/>
        <v>5545</v>
      </c>
      <c r="K45" s="10">
        <v>606</v>
      </c>
      <c r="L45" s="10">
        <v>2490</v>
      </c>
      <c r="M45" s="10">
        <v>2449</v>
      </c>
      <c r="N45" s="10" t="s">
        <v>89</v>
      </c>
      <c r="O45" s="10" t="s">
        <v>89</v>
      </c>
      <c r="P45" s="10" t="s">
        <v>89</v>
      </c>
      <c r="Q45" s="10" t="s">
        <v>89</v>
      </c>
      <c r="R45" s="10" t="s">
        <v>89</v>
      </c>
      <c r="S45" s="10" t="s">
        <v>89</v>
      </c>
      <c r="T45" s="10" t="s">
        <v>89</v>
      </c>
      <c r="U45" s="10" t="s">
        <v>89</v>
      </c>
      <c r="V45" s="10" t="s">
        <v>89</v>
      </c>
      <c r="W45" s="10" t="s">
        <v>89</v>
      </c>
      <c r="X45" s="10">
        <v>4742</v>
      </c>
      <c r="Y45" s="10">
        <v>2481</v>
      </c>
      <c r="Z45" s="10">
        <v>3343</v>
      </c>
      <c r="AA45" s="10">
        <v>1869</v>
      </c>
      <c r="AB45" s="53"/>
      <c r="AC45" s="34" t="s">
        <v>86</v>
      </c>
      <c r="AD45" s="34"/>
    </row>
    <row r="46" spans="1:30" ht="9.75" customHeight="1">
      <c r="A46" s="21"/>
      <c r="B46" s="34"/>
      <c r="C46" s="42"/>
      <c r="D46" s="42"/>
      <c r="E46" s="42"/>
      <c r="F46" s="3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53"/>
      <c r="AC46" s="34"/>
      <c r="AD46" s="34"/>
    </row>
    <row r="47" spans="1:30" s="38" customFormat="1" ht="12" customHeight="1">
      <c r="A47" s="35"/>
      <c r="B47" s="8" t="s">
        <v>87</v>
      </c>
      <c r="C47" s="48" t="s">
        <v>48</v>
      </c>
      <c r="D47" s="49"/>
      <c r="E47" s="49"/>
      <c r="F47" s="37"/>
      <c r="G47" s="6" t="s">
        <v>90</v>
      </c>
      <c r="H47" s="6" t="s">
        <v>90</v>
      </c>
      <c r="I47" s="6" t="s">
        <v>90</v>
      </c>
      <c r="J47" s="6">
        <f>SUM(J48)</f>
        <v>4042</v>
      </c>
      <c r="K47" s="6">
        <f>SUM(K48)</f>
        <v>465</v>
      </c>
      <c r="L47" s="6">
        <f>SUM(L48)</f>
        <v>1652</v>
      </c>
      <c r="M47" s="6">
        <f>SUM(M48)</f>
        <v>1925</v>
      </c>
      <c r="N47" s="6" t="s">
        <v>90</v>
      </c>
      <c r="O47" s="6" t="s">
        <v>90</v>
      </c>
      <c r="P47" s="6" t="s">
        <v>90</v>
      </c>
      <c r="Q47" s="6" t="s">
        <v>90</v>
      </c>
      <c r="R47" s="6" t="s">
        <v>90</v>
      </c>
      <c r="S47" s="6" t="s">
        <v>90</v>
      </c>
      <c r="T47" s="6" t="s">
        <v>90</v>
      </c>
      <c r="U47" s="6" t="s">
        <v>90</v>
      </c>
      <c r="V47" s="6" t="s">
        <v>90</v>
      </c>
      <c r="W47" s="6" t="s">
        <v>90</v>
      </c>
      <c r="X47" s="6">
        <f>SUM(X48)</f>
        <v>3385</v>
      </c>
      <c r="Y47" s="6">
        <f>SUM(Y48)</f>
        <v>1797</v>
      </c>
      <c r="Z47" s="6">
        <f>SUM(Z48)</f>
        <v>2509</v>
      </c>
      <c r="AA47" s="6">
        <f>SUM(AA48)</f>
        <v>1375</v>
      </c>
      <c r="AB47" s="52"/>
      <c r="AC47" s="8" t="s">
        <v>87</v>
      </c>
      <c r="AD47" s="8"/>
    </row>
    <row r="48" spans="1:30" ht="12" customHeight="1">
      <c r="A48" s="21"/>
      <c r="B48" s="34" t="s">
        <v>88</v>
      </c>
      <c r="C48" s="161" t="s">
        <v>49</v>
      </c>
      <c r="D48" s="162"/>
      <c r="E48" s="162"/>
      <c r="F48" s="33"/>
      <c r="G48" s="10" t="s">
        <v>89</v>
      </c>
      <c r="H48" s="10" t="s">
        <v>89</v>
      </c>
      <c r="I48" s="10" t="s">
        <v>89</v>
      </c>
      <c r="J48" s="10">
        <f t="shared" si="0"/>
        <v>4042</v>
      </c>
      <c r="K48" s="10">
        <v>465</v>
      </c>
      <c r="L48" s="10">
        <v>1652</v>
      </c>
      <c r="M48" s="10">
        <v>1925</v>
      </c>
      <c r="N48" s="10" t="s">
        <v>89</v>
      </c>
      <c r="O48" s="10" t="s">
        <v>89</v>
      </c>
      <c r="P48" s="10" t="s">
        <v>89</v>
      </c>
      <c r="Q48" s="10" t="s">
        <v>89</v>
      </c>
      <c r="R48" s="10" t="s">
        <v>89</v>
      </c>
      <c r="S48" s="10" t="s">
        <v>89</v>
      </c>
      <c r="T48" s="10" t="s">
        <v>89</v>
      </c>
      <c r="U48" s="10" t="s">
        <v>89</v>
      </c>
      <c r="V48" s="10" t="s">
        <v>89</v>
      </c>
      <c r="W48" s="10" t="s">
        <v>89</v>
      </c>
      <c r="X48" s="10">
        <v>3385</v>
      </c>
      <c r="Y48" s="10">
        <v>1797</v>
      </c>
      <c r="Z48" s="10">
        <v>2509</v>
      </c>
      <c r="AA48" s="10">
        <v>1375</v>
      </c>
      <c r="AB48" s="51"/>
      <c r="AC48" s="34" t="s">
        <v>88</v>
      </c>
      <c r="AD48" s="34"/>
    </row>
    <row r="49" spans="1:30" ht="12" customHeight="1" thickBot="1">
      <c r="A49" s="54"/>
      <c r="B49" s="55"/>
      <c r="C49" s="55"/>
      <c r="D49" s="55"/>
      <c r="E49" s="56"/>
      <c r="F49" s="57"/>
      <c r="G49" s="58"/>
      <c r="H49" s="59"/>
      <c r="I49" s="59"/>
      <c r="J49" s="59"/>
      <c r="K49" s="59"/>
      <c r="L49" s="59"/>
      <c r="M49" s="59"/>
      <c r="N49" s="59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23"/>
      <c r="AD49" s="62"/>
    </row>
    <row r="50" spans="1:30" ht="13.5" thickTop="1">
      <c r="A50" s="11"/>
      <c r="B50" s="68"/>
      <c r="C50" s="12"/>
      <c r="D50" s="12"/>
      <c r="F50" s="12"/>
      <c r="G50" s="12"/>
      <c r="AD50" s="22"/>
    </row>
    <row r="51" spans="3:30" ht="31.5" customHeight="1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17"/>
      <c r="Q51" s="18"/>
      <c r="R51" s="16"/>
      <c r="S51" s="16"/>
      <c r="T51" s="17"/>
      <c r="U51" s="1"/>
      <c r="V51" s="16"/>
      <c r="W51" s="69"/>
      <c r="X51" s="16"/>
      <c r="Y51" s="16"/>
      <c r="Z51" s="16"/>
      <c r="AA51" s="16"/>
      <c r="AB51" s="16"/>
      <c r="AC51" s="16"/>
      <c r="AD51" s="19"/>
    </row>
    <row r="52" spans="2:30" ht="12.75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62"/>
    </row>
    <row r="53" spans="1:30" s="21" customFormat="1" ht="13.5" customHeight="1">
      <c r="A53" s="98"/>
      <c r="B53" s="98"/>
      <c r="C53" s="98"/>
      <c r="D53" s="98"/>
      <c r="E53" s="98"/>
      <c r="F53" s="98"/>
      <c r="G53" s="102"/>
      <c r="H53" s="103"/>
      <c r="I53" s="103"/>
      <c r="J53" s="108"/>
      <c r="K53" s="109"/>
      <c r="L53" s="109"/>
      <c r="M53" s="109"/>
      <c r="N53" s="109"/>
      <c r="O53" s="103"/>
      <c r="P53" s="103"/>
      <c r="Q53" s="103"/>
      <c r="R53" s="103"/>
      <c r="S53" s="103"/>
      <c r="T53" s="103"/>
      <c r="U53" s="103"/>
      <c r="V53" s="103"/>
      <c r="W53" s="103"/>
      <c r="X53" s="109"/>
      <c r="Y53" s="103"/>
      <c r="Z53" s="103"/>
      <c r="AA53" s="103"/>
      <c r="AB53" s="101"/>
      <c r="AC53" s="101"/>
      <c r="AD53" s="101"/>
    </row>
    <row r="54" spans="1:30" s="24" customFormat="1" ht="13.5" customHeight="1">
      <c r="A54" s="98"/>
      <c r="B54" s="98"/>
      <c r="C54" s="98"/>
      <c r="D54" s="98"/>
      <c r="E54" s="98"/>
      <c r="F54" s="98"/>
      <c r="G54" s="102"/>
      <c r="H54" s="102"/>
      <c r="I54" s="102"/>
      <c r="J54" s="104"/>
      <c r="K54" s="105"/>
      <c r="L54" s="105"/>
      <c r="M54" s="106"/>
      <c r="N54" s="100"/>
      <c r="O54" s="100"/>
      <c r="P54" s="84"/>
      <c r="Q54" s="107"/>
      <c r="R54" s="107"/>
      <c r="S54" s="107"/>
      <c r="T54" s="98"/>
      <c r="U54" s="98"/>
      <c r="V54" s="100"/>
      <c r="W54" s="100"/>
      <c r="X54" s="101"/>
      <c r="Y54" s="101"/>
      <c r="Z54" s="100"/>
      <c r="AA54" s="100"/>
      <c r="AB54" s="101"/>
      <c r="AC54" s="101"/>
      <c r="AD54" s="101"/>
    </row>
    <row r="55" spans="1:30" s="24" customFormat="1" ht="21" customHeight="1">
      <c r="A55" s="98"/>
      <c r="B55" s="98"/>
      <c r="C55" s="98"/>
      <c r="D55" s="98"/>
      <c r="E55" s="98"/>
      <c r="F55" s="98"/>
      <c r="G55" s="102"/>
      <c r="H55" s="102"/>
      <c r="I55" s="102"/>
      <c r="J55" s="104"/>
      <c r="K55" s="105"/>
      <c r="L55" s="105"/>
      <c r="M55" s="106"/>
      <c r="N55" s="100"/>
      <c r="O55" s="100"/>
      <c r="P55" s="73"/>
      <c r="Q55" s="73"/>
      <c r="R55" s="98"/>
      <c r="S55" s="98"/>
      <c r="T55" s="98"/>
      <c r="U55" s="98"/>
      <c r="V55" s="100"/>
      <c r="W55" s="100"/>
      <c r="X55" s="101"/>
      <c r="Y55" s="101"/>
      <c r="Z55" s="100"/>
      <c r="AA55" s="100"/>
      <c r="AB55" s="101"/>
      <c r="AC55" s="101"/>
      <c r="AD55" s="101"/>
    </row>
    <row r="56" spans="1:30" s="24" customFormat="1" ht="21.75" customHeight="1">
      <c r="A56" s="98"/>
      <c r="B56" s="98"/>
      <c r="C56" s="98"/>
      <c r="D56" s="98"/>
      <c r="E56" s="98"/>
      <c r="F56" s="98"/>
      <c r="G56" s="102"/>
      <c r="H56" s="102"/>
      <c r="I56" s="102"/>
      <c r="J56" s="104"/>
      <c r="K56" s="105"/>
      <c r="L56" s="105"/>
      <c r="M56" s="106"/>
      <c r="N56" s="74"/>
      <c r="O56" s="78"/>
      <c r="P56" s="74"/>
      <c r="Q56" s="78"/>
      <c r="R56" s="74"/>
      <c r="S56" s="78"/>
      <c r="T56" s="74"/>
      <c r="U56" s="78"/>
      <c r="V56" s="74"/>
      <c r="W56" s="78"/>
      <c r="X56" s="101"/>
      <c r="Y56" s="101"/>
      <c r="Z56" s="74"/>
      <c r="AA56" s="78"/>
      <c r="AB56" s="101"/>
      <c r="AC56" s="101"/>
      <c r="AD56" s="101"/>
    </row>
    <row r="57" spans="1:30" s="86" customFormat="1" ht="12" customHeight="1">
      <c r="A57" s="99"/>
      <c r="B57" s="99"/>
      <c r="C57" s="99"/>
      <c r="D57" s="99"/>
      <c r="E57" s="99"/>
      <c r="F57" s="99"/>
      <c r="G57" s="28"/>
      <c r="H57" s="29"/>
      <c r="I57" s="29"/>
      <c r="J57" s="29"/>
      <c r="K57" s="29"/>
      <c r="L57" s="29"/>
      <c r="M57" s="29"/>
      <c r="N57" s="29"/>
      <c r="O57" s="30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9"/>
      <c r="AC57" s="99"/>
      <c r="AD57" s="99"/>
    </row>
    <row r="58" spans="2:30" s="21" customFormat="1" ht="15" customHeight="1">
      <c r="B58" s="8"/>
      <c r="C58" s="48"/>
      <c r="F58" s="64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7"/>
      <c r="AC58" s="8"/>
      <c r="AD58" s="34"/>
    </row>
    <row r="59" spans="2:30" s="21" customFormat="1" ht="15" customHeight="1">
      <c r="B59" s="34"/>
      <c r="C59" s="161"/>
      <c r="D59" s="161"/>
      <c r="E59" s="161"/>
      <c r="F59" s="64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88"/>
      <c r="AC59" s="34"/>
      <c r="AD59" s="34"/>
    </row>
    <row r="60" spans="2:30" s="21" customFormat="1" ht="15" customHeight="1">
      <c r="B60" s="34"/>
      <c r="C60" s="161"/>
      <c r="D60" s="161"/>
      <c r="E60" s="161"/>
      <c r="F60" s="64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88"/>
      <c r="AC60" s="34"/>
      <c r="AD60" s="34"/>
    </row>
    <row r="61" spans="2:30" s="21" customFormat="1" ht="15" customHeight="1">
      <c r="B61" s="34"/>
      <c r="C61" s="161"/>
      <c r="D61" s="163"/>
      <c r="E61" s="163"/>
      <c r="F61" s="64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87"/>
      <c r="AC61" s="34"/>
      <c r="AD61" s="34"/>
    </row>
    <row r="62" spans="2:30" s="21" customFormat="1" ht="12" customHeight="1">
      <c r="B62" s="34"/>
      <c r="C62" s="161"/>
      <c r="D62" s="163"/>
      <c r="E62" s="163"/>
      <c r="F62" s="64"/>
      <c r="G62" s="45"/>
      <c r="H62" s="10"/>
      <c r="I62" s="10"/>
      <c r="J62" s="10"/>
      <c r="K62" s="10"/>
      <c r="L62" s="10"/>
      <c r="M62" s="10"/>
      <c r="N62" s="10"/>
      <c r="O62" s="10"/>
      <c r="P62" s="46"/>
      <c r="Q62" s="46"/>
      <c r="R62" s="46"/>
      <c r="S62" s="46"/>
      <c r="T62" s="10"/>
      <c r="U62" s="10"/>
      <c r="V62" s="10"/>
      <c r="W62" s="10"/>
      <c r="X62" s="10"/>
      <c r="Y62" s="10"/>
      <c r="Z62" s="10"/>
      <c r="AA62" s="10"/>
      <c r="AB62" s="88"/>
      <c r="AC62" s="34"/>
      <c r="AD62" s="34"/>
    </row>
    <row r="63" spans="2:30" s="21" customFormat="1" ht="12" customHeight="1">
      <c r="B63" s="34"/>
      <c r="C63" s="161"/>
      <c r="D63" s="163"/>
      <c r="E63" s="163"/>
      <c r="F63" s="64"/>
      <c r="G63" s="45"/>
      <c r="H63" s="10"/>
      <c r="I63" s="10"/>
      <c r="J63" s="10"/>
      <c r="K63" s="10"/>
      <c r="L63" s="10"/>
      <c r="M63" s="10"/>
      <c r="N63" s="10"/>
      <c r="O63" s="10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C63" s="34"/>
      <c r="AD63" s="34"/>
    </row>
    <row r="64" spans="2:30" s="35" customFormat="1" ht="15" customHeight="1">
      <c r="B64" s="8"/>
      <c r="C64" s="48"/>
      <c r="D64" s="89"/>
      <c r="E64" s="89"/>
      <c r="F64" s="9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91"/>
      <c r="AC64" s="8"/>
      <c r="AD64" s="8"/>
    </row>
    <row r="65" spans="2:30" s="21" customFormat="1" ht="15" customHeight="1">
      <c r="B65" s="34"/>
      <c r="C65" s="161"/>
      <c r="D65" s="163"/>
      <c r="E65" s="163"/>
      <c r="F65" s="64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2"/>
      <c r="AC65" s="34"/>
      <c r="AD65" s="34"/>
    </row>
    <row r="66" spans="2:30" s="21" customFormat="1" ht="15" customHeight="1">
      <c r="B66" s="34"/>
      <c r="C66" s="161"/>
      <c r="D66" s="163"/>
      <c r="E66" s="163"/>
      <c r="F66" s="64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2"/>
      <c r="AC66" s="34"/>
      <c r="AD66" s="34"/>
    </row>
    <row r="67" spans="2:30" s="21" customFormat="1" ht="15" customHeight="1">
      <c r="B67" s="34"/>
      <c r="C67" s="161"/>
      <c r="D67" s="163"/>
      <c r="E67" s="163"/>
      <c r="F67" s="64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87"/>
      <c r="AC67" s="34"/>
      <c r="AD67" s="34"/>
    </row>
    <row r="68" spans="2:30" s="21" customFormat="1" ht="15" customHeight="1">
      <c r="B68" s="34"/>
      <c r="C68" s="161"/>
      <c r="D68" s="163"/>
      <c r="E68" s="163"/>
      <c r="F68" s="6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87"/>
      <c r="AC68" s="34"/>
      <c r="AD68" s="34"/>
    </row>
    <row r="69" spans="2:30" s="21" customFormat="1" ht="15" customHeight="1">
      <c r="B69" s="34"/>
      <c r="C69" s="161"/>
      <c r="D69" s="163"/>
      <c r="E69" s="163"/>
      <c r="F69" s="64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2"/>
      <c r="AC69" s="34"/>
      <c r="AD69" s="34"/>
    </row>
    <row r="70" spans="2:30" s="21" customFormat="1" ht="12" customHeight="1">
      <c r="B70" s="34"/>
      <c r="C70" s="161"/>
      <c r="D70" s="163"/>
      <c r="E70" s="163"/>
      <c r="F70" s="64"/>
      <c r="G70" s="45"/>
      <c r="H70" s="10"/>
      <c r="I70" s="10"/>
      <c r="J70" s="10"/>
      <c r="K70" s="10"/>
      <c r="L70" s="10"/>
      <c r="M70" s="10"/>
      <c r="N70" s="10"/>
      <c r="O70" s="10"/>
      <c r="P70" s="46"/>
      <c r="Q70" s="46"/>
      <c r="R70" s="46"/>
      <c r="S70" s="46"/>
      <c r="T70" s="10"/>
      <c r="U70" s="10"/>
      <c r="V70" s="10"/>
      <c r="W70" s="10"/>
      <c r="X70" s="10"/>
      <c r="Y70" s="10"/>
      <c r="Z70" s="10"/>
      <c r="AA70" s="10"/>
      <c r="AB70" s="92"/>
      <c r="AC70" s="34"/>
      <c r="AD70" s="34"/>
    </row>
    <row r="71" spans="2:30" s="21" customFormat="1" ht="15" customHeight="1">
      <c r="B71" s="34"/>
      <c r="C71" s="161"/>
      <c r="D71" s="163"/>
      <c r="E71" s="163"/>
      <c r="F71" s="6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2"/>
      <c r="AC71" s="34"/>
      <c r="AD71" s="34"/>
    </row>
    <row r="72" spans="2:30" s="21" customFormat="1" ht="15" customHeight="1">
      <c r="B72" s="34"/>
      <c r="C72" s="161"/>
      <c r="D72" s="163"/>
      <c r="E72" s="163"/>
      <c r="F72" s="6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2"/>
      <c r="AC72" s="34"/>
      <c r="AD72" s="34"/>
    </row>
    <row r="73" spans="2:30" s="21" customFormat="1" ht="15" customHeight="1">
      <c r="B73" s="34"/>
      <c r="C73" s="161"/>
      <c r="D73" s="163"/>
      <c r="E73" s="163"/>
      <c r="F73" s="6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2"/>
      <c r="AC73" s="34"/>
      <c r="AD73" s="34"/>
    </row>
    <row r="74" spans="2:30" s="21" customFormat="1" ht="15" customHeight="1">
      <c r="B74" s="34"/>
      <c r="C74" s="161"/>
      <c r="D74" s="161"/>
      <c r="E74" s="161"/>
      <c r="F74" s="6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87"/>
      <c r="AC74" s="34"/>
      <c r="AD74" s="34"/>
    </row>
    <row r="75" spans="2:30" s="21" customFormat="1" ht="15" customHeight="1">
      <c r="B75" s="34"/>
      <c r="C75" s="161"/>
      <c r="D75" s="163"/>
      <c r="E75" s="163"/>
      <c r="F75" s="64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2"/>
      <c r="AC75" s="34"/>
      <c r="AD75" s="34"/>
    </row>
    <row r="76" spans="2:30" s="21" customFormat="1" ht="15" customHeight="1">
      <c r="B76" s="34"/>
      <c r="C76" s="161"/>
      <c r="D76" s="163"/>
      <c r="E76" s="163"/>
      <c r="F76" s="64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2"/>
      <c r="AC76" s="34"/>
      <c r="AD76" s="34"/>
    </row>
    <row r="77" spans="2:30" s="21" customFormat="1" ht="12" customHeight="1">
      <c r="B77" s="34"/>
      <c r="C77" s="42"/>
      <c r="D77" s="67"/>
      <c r="E77" s="67"/>
      <c r="F77" s="64"/>
      <c r="G77" s="45"/>
      <c r="H77" s="10"/>
      <c r="I77" s="10"/>
      <c r="J77" s="10"/>
      <c r="K77" s="10"/>
      <c r="L77" s="10"/>
      <c r="M77" s="10"/>
      <c r="N77" s="10"/>
      <c r="O77" s="10"/>
      <c r="P77" s="46"/>
      <c r="Q77" s="46"/>
      <c r="R77" s="46"/>
      <c r="S77" s="46"/>
      <c r="T77" s="10"/>
      <c r="U77" s="10"/>
      <c r="V77" s="10"/>
      <c r="W77" s="10"/>
      <c r="X77" s="10"/>
      <c r="Y77" s="10"/>
      <c r="Z77" s="10"/>
      <c r="AA77" s="10"/>
      <c r="AB77" s="92"/>
      <c r="AC77" s="34"/>
      <c r="AD77" s="34"/>
    </row>
    <row r="78" spans="2:30" s="35" customFormat="1" ht="15" customHeight="1">
      <c r="B78" s="8"/>
      <c r="C78" s="48"/>
      <c r="D78" s="89"/>
      <c r="E78" s="89"/>
      <c r="F78" s="9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91"/>
      <c r="AC78" s="8"/>
      <c r="AD78" s="8"/>
    </row>
    <row r="79" spans="2:30" s="21" customFormat="1" ht="15" customHeight="1">
      <c r="B79" s="34"/>
      <c r="C79" s="161"/>
      <c r="D79" s="163"/>
      <c r="E79" s="163"/>
      <c r="F79" s="64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2"/>
      <c r="AC79" s="34"/>
      <c r="AD79" s="34"/>
    </row>
    <row r="80" spans="2:30" s="21" customFormat="1" ht="15" customHeight="1">
      <c r="B80" s="34"/>
      <c r="C80" s="161"/>
      <c r="D80" s="163"/>
      <c r="E80" s="163"/>
      <c r="F80" s="6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87"/>
      <c r="AC80" s="34"/>
      <c r="AD80" s="34"/>
    </row>
    <row r="81" spans="2:30" s="21" customFormat="1" ht="15" customHeight="1">
      <c r="B81" s="34"/>
      <c r="C81" s="161"/>
      <c r="D81" s="163"/>
      <c r="E81" s="163"/>
      <c r="F81" s="6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2"/>
      <c r="AC81" s="34"/>
      <c r="AD81" s="34"/>
    </row>
    <row r="82" spans="2:30" s="21" customFormat="1" ht="12" customHeight="1">
      <c r="B82" s="34"/>
      <c r="C82" s="161"/>
      <c r="D82" s="163"/>
      <c r="E82" s="163"/>
      <c r="F82" s="64"/>
      <c r="G82" s="45"/>
      <c r="H82" s="10"/>
      <c r="I82" s="10"/>
      <c r="J82" s="10"/>
      <c r="K82" s="10"/>
      <c r="L82" s="10"/>
      <c r="M82" s="10"/>
      <c r="N82" s="10"/>
      <c r="O82" s="10"/>
      <c r="P82" s="46"/>
      <c r="Q82" s="46"/>
      <c r="R82" s="46"/>
      <c r="S82" s="46"/>
      <c r="T82" s="10"/>
      <c r="U82" s="10"/>
      <c r="V82" s="10"/>
      <c r="W82" s="10"/>
      <c r="X82" s="10"/>
      <c r="Y82" s="10"/>
      <c r="Z82" s="10"/>
      <c r="AA82" s="10"/>
      <c r="AB82" s="92"/>
      <c r="AC82" s="34"/>
      <c r="AD82" s="34"/>
    </row>
    <row r="83" spans="2:30" s="21" customFormat="1" ht="12" customHeight="1">
      <c r="B83" s="34"/>
      <c r="C83" s="34"/>
      <c r="D83" s="42"/>
      <c r="E83" s="93"/>
      <c r="F83" s="64"/>
      <c r="G83" s="45"/>
      <c r="H83" s="10"/>
      <c r="I83" s="10"/>
      <c r="J83" s="10"/>
      <c r="K83" s="10"/>
      <c r="L83" s="10"/>
      <c r="M83" s="10"/>
      <c r="N83" s="46"/>
      <c r="O83" s="10"/>
      <c r="P83" s="46"/>
      <c r="Q83" s="46"/>
      <c r="R83" s="46"/>
      <c r="S83" s="46"/>
      <c r="T83" s="10"/>
      <c r="U83" s="10"/>
      <c r="V83" s="10"/>
      <c r="W83" s="10"/>
      <c r="X83" s="10"/>
      <c r="Y83" s="10"/>
      <c r="Z83" s="10"/>
      <c r="AA83" s="10"/>
      <c r="AB83" s="92"/>
      <c r="AC83" s="34"/>
      <c r="AD83" s="34"/>
    </row>
    <row r="84" spans="2:30" s="35" customFormat="1" ht="15" customHeight="1">
      <c r="B84" s="8"/>
      <c r="C84" s="48"/>
      <c r="D84" s="89"/>
      <c r="E84" s="89"/>
      <c r="F84" s="9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91"/>
      <c r="AC84" s="8"/>
      <c r="AD84" s="8"/>
    </row>
    <row r="85" spans="2:30" s="21" customFormat="1" ht="15" customHeight="1">
      <c r="B85" s="34"/>
      <c r="C85" s="161"/>
      <c r="D85" s="163"/>
      <c r="E85" s="163"/>
      <c r="F85" s="6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2"/>
      <c r="AC85" s="34"/>
      <c r="AD85" s="34"/>
    </row>
    <row r="86" spans="2:30" s="21" customFormat="1" ht="12" customHeight="1">
      <c r="B86" s="34"/>
      <c r="C86" s="34"/>
      <c r="D86" s="42"/>
      <c r="E86" s="93"/>
      <c r="F86" s="64"/>
      <c r="G86" s="45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2"/>
      <c r="AC86" s="34"/>
      <c r="AD86" s="34"/>
    </row>
    <row r="87" spans="2:30" s="21" customFormat="1" ht="12" customHeight="1">
      <c r="B87" s="34"/>
      <c r="C87" s="161"/>
      <c r="D87" s="163"/>
      <c r="E87" s="163"/>
      <c r="F87" s="64"/>
      <c r="G87" s="45"/>
      <c r="H87" s="10"/>
      <c r="I87" s="10"/>
      <c r="J87" s="10"/>
      <c r="K87" s="10"/>
      <c r="L87" s="10"/>
      <c r="M87" s="10"/>
      <c r="N87" s="10"/>
      <c r="O87" s="10"/>
      <c r="P87" s="46"/>
      <c r="Q87" s="46"/>
      <c r="R87" s="46"/>
      <c r="S87" s="46"/>
      <c r="T87" s="10"/>
      <c r="U87" s="10"/>
      <c r="V87" s="10"/>
      <c r="W87" s="10"/>
      <c r="X87" s="10"/>
      <c r="Y87" s="10"/>
      <c r="Z87" s="10"/>
      <c r="AA87" s="10"/>
      <c r="AB87" s="92"/>
      <c r="AC87" s="34"/>
      <c r="AD87" s="34"/>
    </row>
    <row r="88" spans="2:30" s="35" customFormat="1" ht="15" customHeight="1">
      <c r="B88" s="8"/>
      <c r="C88" s="48"/>
      <c r="D88" s="89"/>
      <c r="E88" s="89"/>
      <c r="F88" s="9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91"/>
      <c r="AC88" s="8"/>
      <c r="AD88" s="8"/>
    </row>
    <row r="89" spans="2:30" s="21" customFormat="1" ht="15" customHeight="1">
      <c r="B89" s="34"/>
      <c r="C89" s="161"/>
      <c r="D89" s="163"/>
      <c r="E89" s="163"/>
      <c r="F89" s="64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87"/>
      <c r="AC89" s="34"/>
      <c r="AD89" s="34"/>
    </row>
    <row r="90" spans="2:30" s="21" customFormat="1" ht="12" customHeight="1">
      <c r="B90" s="34"/>
      <c r="C90" s="161"/>
      <c r="D90" s="163"/>
      <c r="E90" s="163"/>
      <c r="F90" s="64"/>
      <c r="G90" s="45"/>
      <c r="H90" s="10"/>
      <c r="I90" s="10"/>
      <c r="J90" s="10"/>
      <c r="K90" s="10"/>
      <c r="L90" s="10"/>
      <c r="M90" s="10"/>
      <c r="N90" s="10"/>
      <c r="O90" s="10"/>
      <c r="P90" s="46"/>
      <c r="Q90" s="46"/>
      <c r="R90" s="46"/>
      <c r="S90" s="46"/>
      <c r="T90" s="10"/>
      <c r="U90" s="10"/>
      <c r="V90" s="10"/>
      <c r="W90" s="10"/>
      <c r="X90" s="10"/>
      <c r="Y90" s="10"/>
      <c r="Z90" s="10"/>
      <c r="AA90" s="10"/>
      <c r="AB90" s="92"/>
      <c r="AC90" s="34"/>
      <c r="AD90" s="34"/>
    </row>
    <row r="91" spans="2:30" s="35" customFormat="1" ht="15" customHeight="1">
      <c r="B91" s="8"/>
      <c r="C91" s="48"/>
      <c r="D91" s="89"/>
      <c r="E91" s="89"/>
      <c r="F91" s="9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91"/>
      <c r="AC91" s="8"/>
      <c r="AD91" s="8"/>
    </row>
    <row r="92" spans="2:30" s="21" customFormat="1" ht="15" customHeight="1">
      <c r="B92" s="34"/>
      <c r="C92" s="161"/>
      <c r="D92" s="163"/>
      <c r="E92" s="163"/>
      <c r="F92" s="64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2"/>
      <c r="AC92" s="34"/>
      <c r="AD92" s="34"/>
    </row>
    <row r="93" spans="2:30" s="21" customFormat="1" ht="15" customHeight="1">
      <c r="B93" s="34"/>
      <c r="C93" s="161"/>
      <c r="D93" s="163"/>
      <c r="E93" s="163"/>
      <c r="F93" s="6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2"/>
      <c r="AC93" s="34"/>
      <c r="AD93" s="34"/>
    </row>
    <row r="94" spans="2:30" s="21" customFormat="1" ht="15" customHeight="1">
      <c r="B94" s="34"/>
      <c r="C94" s="161"/>
      <c r="D94" s="163"/>
      <c r="E94" s="163"/>
      <c r="F94" s="6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87"/>
      <c r="AC94" s="34"/>
      <c r="AD94" s="34"/>
    </row>
    <row r="95" spans="2:30" s="21" customFormat="1" ht="15" customHeight="1">
      <c r="B95" s="34"/>
      <c r="C95" s="161"/>
      <c r="D95" s="163"/>
      <c r="E95" s="163"/>
      <c r="F95" s="6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87"/>
      <c r="AC95" s="34"/>
      <c r="AD95" s="34"/>
    </row>
    <row r="96" spans="2:30" s="21" customFormat="1" ht="15" customHeight="1">
      <c r="B96" s="34"/>
      <c r="C96" s="161"/>
      <c r="D96" s="163"/>
      <c r="E96" s="163"/>
      <c r="F96" s="6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87"/>
      <c r="AC96" s="34"/>
      <c r="AD96" s="34"/>
    </row>
    <row r="97" spans="2:30" s="21" customFormat="1" ht="12" customHeight="1">
      <c r="B97" s="34"/>
      <c r="C97" s="34"/>
      <c r="D97" s="34"/>
      <c r="E97" s="64"/>
      <c r="F97" s="64"/>
      <c r="G97" s="94"/>
      <c r="H97" s="95"/>
      <c r="I97" s="95"/>
      <c r="J97" s="95"/>
      <c r="K97" s="95"/>
      <c r="L97" s="95"/>
      <c r="M97" s="95"/>
      <c r="N97" s="95"/>
      <c r="O97" s="95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C97" s="62"/>
      <c r="AD97" s="62"/>
    </row>
    <row r="98" spans="2:30" s="21" customFormat="1" ht="12.75">
      <c r="B98" s="34"/>
      <c r="C98" s="34"/>
      <c r="D98" s="34"/>
      <c r="E98" s="97"/>
      <c r="AC98" s="62"/>
      <c r="AD98" s="62"/>
    </row>
  </sheetData>
  <mergeCells count="106">
    <mergeCell ref="C95:E95"/>
    <mergeCell ref="C96:E96"/>
    <mergeCell ref="C89:E89"/>
    <mergeCell ref="C90:E90"/>
    <mergeCell ref="C92:E92"/>
    <mergeCell ref="C93:E93"/>
    <mergeCell ref="C85:E85"/>
    <mergeCell ref="C48:E48"/>
    <mergeCell ref="C87:E87"/>
    <mergeCell ref="C94:E94"/>
    <mergeCell ref="C80:E80"/>
    <mergeCell ref="C81:E81"/>
    <mergeCell ref="C82:E82"/>
    <mergeCell ref="C79:E79"/>
    <mergeCell ref="C69:E69"/>
    <mergeCell ref="C70:E70"/>
    <mergeCell ref="C75:E75"/>
    <mergeCell ref="C76:E76"/>
    <mergeCell ref="C42:E42"/>
    <mergeCell ref="C71:E71"/>
    <mergeCell ref="C72:E72"/>
    <mergeCell ref="C73:E73"/>
    <mergeCell ref="C74:E74"/>
    <mergeCell ref="C67:E67"/>
    <mergeCell ref="C68:E68"/>
    <mergeCell ref="C63:E63"/>
    <mergeCell ref="C65:E65"/>
    <mergeCell ref="C66:E66"/>
    <mergeCell ref="C60:E60"/>
    <mergeCell ref="C61:E61"/>
    <mergeCell ref="C62:E62"/>
    <mergeCell ref="C38:E38"/>
    <mergeCell ref="C59:E59"/>
    <mergeCell ref="C32:E32"/>
    <mergeCell ref="C33:E33"/>
    <mergeCell ref="C34:E34"/>
    <mergeCell ref="C35:E35"/>
    <mergeCell ref="C39:E39"/>
    <mergeCell ref="C45:E45"/>
    <mergeCell ref="C26:E26"/>
    <mergeCell ref="C27:E27"/>
    <mergeCell ref="C28:E28"/>
    <mergeCell ref="C29:E29"/>
    <mergeCell ref="C22:E22"/>
    <mergeCell ref="C23:E23"/>
    <mergeCell ref="C25:E25"/>
    <mergeCell ref="C24:E24"/>
    <mergeCell ref="C19:E19"/>
    <mergeCell ref="C20:E20"/>
    <mergeCell ref="C21:E21"/>
    <mergeCell ref="C15:E15"/>
    <mergeCell ref="C16:E16"/>
    <mergeCell ref="C17:E17"/>
    <mergeCell ref="C18:E18"/>
    <mergeCell ref="B10:C10"/>
    <mergeCell ref="B11:C11"/>
    <mergeCell ref="B12:C12"/>
    <mergeCell ref="C14:E14"/>
    <mergeCell ref="A9:F9"/>
    <mergeCell ref="AB9:AD9"/>
    <mergeCell ref="K6:K8"/>
    <mergeCell ref="L6:L8"/>
    <mergeCell ref="M6:M8"/>
    <mergeCell ref="N6:O7"/>
    <mergeCell ref="G6:G8"/>
    <mergeCell ref="H6:H8"/>
    <mergeCell ref="I6:I8"/>
    <mergeCell ref="J6:J8"/>
    <mergeCell ref="T6:U7"/>
    <mergeCell ref="V6:W7"/>
    <mergeCell ref="R7:S7"/>
    <mergeCell ref="Q6:S6"/>
    <mergeCell ref="X6:X8"/>
    <mergeCell ref="AB5:AD8"/>
    <mergeCell ref="Y6:Y8"/>
    <mergeCell ref="Z6:AA7"/>
    <mergeCell ref="N53:W53"/>
    <mergeCell ref="X53:AA53"/>
    <mergeCell ref="Z54:AA55"/>
    <mergeCell ref="B3:O3"/>
    <mergeCell ref="Q3:AA3"/>
    <mergeCell ref="A5:F8"/>
    <mergeCell ref="G5:I5"/>
    <mergeCell ref="J5:M5"/>
    <mergeCell ref="N5:W5"/>
    <mergeCell ref="X5:AA5"/>
    <mergeCell ref="H54:H56"/>
    <mergeCell ref="I54:I56"/>
    <mergeCell ref="J54:J56"/>
    <mergeCell ref="AB53:AD56"/>
    <mergeCell ref="K54:K56"/>
    <mergeCell ref="L54:L56"/>
    <mergeCell ref="M54:M56"/>
    <mergeCell ref="N54:O55"/>
    <mergeCell ref="Q54:S54"/>
    <mergeCell ref="J53:M53"/>
    <mergeCell ref="R55:S55"/>
    <mergeCell ref="A57:F57"/>
    <mergeCell ref="AB57:AD57"/>
    <mergeCell ref="T54:U55"/>
    <mergeCell ref="V54:W55"/>
    <mergeCell ref="X54:X56"/>
    <mergeCell ref="Y54:Y56"/>
    <mergeCell ref="A53:F56"/>
    <mergeCell ref="G53:I53"/>
    <mergeCell ref="G54:G56"/>
  </mergeCells>
  <printOptions/>
  <pageMargins left="0.275590551181102" right="0.275590551181102" top="0.31496062992126" bottom="0.393700787401575" header="0" footer="0"/>
  <pageSetup horizontalDpi="600" verticalDpi="600" orientation="portrait" pageOrder="overThenDown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2012-03-22T03:00:10Z</cp:lastPrinted>
  <dcterms:created xsi:type="dcterms:W3CDTF">2007-02-02T07:35:07Z</dcterms:created>
  <dcterms:modified xsi:type="dcterms:W3CDTF">2012-04-13T06:19:32Z</dcterms:modified>
  <cp:category/>
  <cp:version/>
  <cp:contentType/>
  <cp:contentStatus/>
</cp:coreProperties>
</file>