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7" windowWidth="14764" windowHeight="8713" activeTab="0"/>
  </bookViews>
  <sheets>
    <sheet name="tone-e04" sheetId="1" r:id="rId1"/>
  </sheets>
  <definedNames>
    <definedName name="_xlnm.Print_Area" localSheetId="0">'tone-e04'!$A$1:$AM$62</definedName>
  </definedNames>
  <calcPr fullCalcOnLoad="1"/>
</workbook>
</file>

<file path=xl/sharedStrings.xml><?xml version="1.0" encoding="utf-8"?>
<sst xmlns="http://schemas.openxmlformats.org/spreadsheetml/2006/main" count="100" uniqueCount="70">
  <si>
    <t>農業</t>
  </si>
  <si>
    <t>林業</t>
  </si>
  <si>
    <t>水産業</t>
  </si>
  <si>
    <t>構成比</t>
  </si>
  <si>
    <t>増加率</t>
  </si>
  <si>
    <t>項　　　　　　　目</t>
  </si>
  <si>
    <t>家計最終消費支出</t>
  </si>
  <si>
    <t>民間最終消費支出　　</t>
  </si>
  <si>
    <t>国出先機関</t>
  </si>
  <si>
    <t>県</t>
  </si>
  <si>
    <t>市町村</t>
  </si>
  <si>
    <t>社会保障基金</t>
  </si>
  <si>
    <t>総固定資本形成</t>
  </si>
  <si>
    <t>民間</t>
  </si>
  <si>
    <t>住宅</t>
  </si>
  <si>
    <t>企業設備</t>
  </si>
  <si>
    <t>公的</t>
  </si>
  <si>
    <t>一般政府</t>
  </si>
  <si>
    <t>在庫品増加</t>
  </si>
  <si>
    <t>民間企業</t>
  </si>
  <si>
    <t>財貨・サービスの移出</t>
  </si>
  <si>
    <t>（控除）財貨・サービスの移入</t>
  </si>
  <si>
    <t>統計上の不突合</t>
  </si>
  <si>
    <t>県内総資本形成</t>
  </si>
  <si>
    <t>政府最終消費支出</t>
  </si>
  <si>
    <t>県外からの所得（純）</t>
  </si>
  <si>
    <t>県民総所得（市場価格）</t>
  </si>
  <si>
    <t>住居費</t>
  </si>
  <si>
    <t>光熱水道費</t>
  </si>
  <si>
    <t>家具家事用品</t>
  </si>
  <si>
    <t>被服及び履物</t>
  </si>
  <si>
    <t>保健医療</t>
  </si>
  <si>
    <t>交通通信</t>
  </si>
  <si>
    <t>教育</t>
  </si>
  <si>
    <t>教養娯楽</t>
  </si>
  <si>
    <t>その他の消費支出</t>
  </si>
  <si>
    <t>（再掲）</t>
  </si>
  <si>
    <t>家計現実最終消費</t>
  </si>
  <si>
    <t>政府現実最終消費</t>
  </si>
  <si>
    <t>1)</t>
  </si>
  <si>
    <t>2)</t>
  </si>
  <si>
    <t>1) 統計上の不突合とは，概念上一致すべき県内総支出と県内総生産が，推計上の接近方法の違いのために生じる差額である。</t>
  </si>
  <si>
    <t>食料費</t>
  </si>
  <si>
    <t>県内総生産（支出側）</t>
  </si>
  <si>
    <t>　計　　算（主 要 系 列 表）</t>
  </si>
  <si>
    <r>
      <t>（単位　</t>
    </r>
    <r>
      <rPr>
        <i/>
        <sz val="8"/>
        <rFont val="Century Gothic"/>
        <family val="2"/>
      </rPr>
      <t>100</t>
    </r>
    <r>
      <rPr>
        <sz val="8"/>
        <rFont val="ＭＳ 明朝"/>
        <family val="1"/>
      </rPr>
      <t>万円，％）</t>
    </r>
  </si>
  <si>
    <t>2) 県外からの所得（純）とは，県民が県外の生産活動に労働，財産の生産要素を提供した場合に受け取る所得である。県民所得から県内純生産を差し引いて求められる。</t>
  </si>
  <si>
    <r>
      <t>公的</t>
    </r>
    <r>
      <rPr>
        <sz val="7"/>
        <rFont val="ＭＳ 明朝"/>
        <family val="1"/>
      </rPr>
      <t>（公的企業・一般政府）</t>
    </r>
  </si>
  <si>
    <t>対家計民間非営利団体
最終消費支出</t>
  </si>
  <si>
    <t>実　　数</t>
  </si>
  <si>
    <t>県統計課「広島県県民経済計算結果報告」</t>
  </si>
  <si>
    <t>25　　県　　民　　経　　済　</t>
  </si>
  <si>
    <r>
      <t>14</t>
    </r>
    <r>
      <rPr>
        <sz val="8"/>
        <rFont val="ＭＳ 明朝"/>
        <family val="1"/>
      </rPr>
      <t>　年　度</t>
    </r>
  </si>
  <si>
    <r>
      <t>15</t>
    </r>
    <r>
      <rPr>
        <sz val="8"/>
        <rFont val="ＭＳ 明朝"/>
        <family val="1"/>
      </rPr>
      <t>　年　度</t>
    </r>
  </si>
  <si>
    <r>
      <t>17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</si>
  <si>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18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</si>
  <si>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19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</si>
  <si>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20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</si>
  <si>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 xml:space="preserve">平 成 </t>
    </r>
    <r>
      <rPr>
        <i/>
        <sz val="8"/>
        <rFont val="Century Gothic"/>
        <family val="2"/>
      </rPr>
      <t xml:space="preserve">12 </t>
    </r>
    <r>
      <rPr>
        <sz val="8"/>
        <rFont val="ＭＳ 明朝"/>
        <family val="1"/>
      </rPr>
      <t>年 度</t>
    </r>
  </si>
  <si>
    <r>
      <t>13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</si>
  <si>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16</t>
    </r>
    <r>
      <rPr>
        <sz val="8"/>
        <rFont val="ＭＳ 明朝"/>
        <family val="1"/>
      </rPr>
      <t>　年　度</t>
    </r>
  </si>
  <si>
    <r>
      <t>21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</si>
  <si>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t>-0.0</t>
  </si>
  <si>
    <t>0.0</t>
  </si>
  <si>
    <t>平成12～21年度　(続)</t>
  </si>
  <si>
    <t>(参考）</t>
  </si>
  <si>
    <t>(参考）</t>
  </si>
  <si>
    <t>3－1　県　　内　　総　　生　　産</t>
  </si>
  <si>
    <t>　(支　出　側)　（名　　目）</t>
  </si>
  <si>
    <t>県民経済計算・通貨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</si>
</sst>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#,##0_ "/>
    <numFmt numFmtId="193" formatCode="#,##0.0_ "/>
    <numFmt numFmtId="194" formatCode="###\ ##0"/>
    <numFmt numFmtId="195" formatCode="#,##0;&quot;▲ &quot;#,##0"/>
    <numFmt numFmtId="196" formatCode="##0.0;\-0.0;\-##0.0"/>
    <numFmt numFmtId="197" formatCode="#,##0.0;&quot;▲ &quot;#,##0.0"/>
    <numFmt numFmtId="198" formatCode="\-##0.0"/>
    <numFmt numFmtId="199" formatCode="0.0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sz val="10"/>
      <name val="Century Gothic"/>
      <family val="2"/>
    </font>
    <font>
      <i/>
      <sz val="8"/>
      <name val="Century Gothic"/>
      <family val="2"/>
    </font>
    <font>
      <b/>
      <sz val="8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sz val="6"/>
      <name val="ＭＳ 明朝"/>
      <family val="1"/>
    </font>
    <font>
      <i/>
      <sz val="8"/>
      <name val="ＭＳ 明朝"/>
      <family val="1"/>
    </font>
    <font>
      <sz val="10"/>
      <name val="ＭＳ 明朝"/>
      <family val="1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i/>
      <sz val="7"/>
      <name val="Century Gothic"/>
      <family val="2"/>
    </font>
    <font>
      <sz val="7"/>
      <name val="ＭＳ 明朝"/>
      <family val="1"/>
    </font>
    <font>
      <sz val="7.5"/>
      <name val="ＭＳ 明朝"/>
      <family val="1"/>
    </font>
    <font>
      <b/>
      <sz val="7.5"/>
      <name val="ＭＳ 明朝"/>
      <family val="1"/>
    </font>
    <font>
      <sz val="7.5"/>
      <name val="Century Gothic"/>
      <family val="2"/>
    </font>
    <font>
      <sz val="14"/>
      <name val="ＭＳ 明朝"/>
      <family val="1"/>
    </font>
    <font>
      <sz val="8"/>
      <name val="ＭＳ ゴシック"/>
      <family val="3"/>
    </font>
    <font>
      <b/>
      <i/>
      <sz val="7"/>
      <name val="Century Gothic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91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91" fontId="14" fillId="0" borderId="0" xfId="0" applyNumberFormat="1" applyFont="1" applyFill="1" applyBorder="1" applyAlignment="1" applyProtection="1">
      <alignment horizontal="right" vertical="center" wrapText="1"/>
      <protection/>
    </xf>
    <xf numFmtId="49" fontId="14" fillId="0" borderId="0" xfId="0" applyNumberFormat="1" applyFont="1" applyFill="1" applyBorder="1" applyAlignment="1">
      <alignment horizontal="right" vertical="center" wrapText="1"/>
    </xf>
    <xf numFmtId="191" fontId="14" fillId="0" borderId="0" xfId="0" applyNumberFormat="1" applyFont="1" applyFill="1" applyBorder="1" applyAlignment="1">
      <alignment horizontal="right" vertical="center" wrapText="1"/>
    </xf>
    <xf numFmtId="176" fontId="14" fillId="0" borderId="0" xfId="0" applyNumberFormat="1" applyFont="1" applyFill="1" applyBorder="1" applyAlignment="1">
      <alignment horizontal="right" vertical="center" wrapText="1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1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176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21" fillId="0" borderId="1" xfId="0" applyNumberFormat="1" applyFont="1" applyFill="1" applyBorder="1" applyAlignment="1">
      <alignment horizontal="right" vertical="center" wrapText="1"/>
    </xf>
    <xf numFmtId="191" fontId="21" fillId="0" borderId="0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191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192" fontId="3" fillId="0" borderId="0" xfId="0" applyNumberFormat="1" applyFont="1" applyFill="1" applyAlignment="1">
      <alignment horizontal="left" vertical="center"/>
    </xf>
    <xf numFmtId="184" fontId="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84" fontId="3" fillId="0" borderId="0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right" vertical="center"/>
      <protection locked="0"/>
    </xf>
    <xf numFmtId="49" fontId="19" fillId="0" borderId="0" xfId="0" applyNumberFormat="1" applyFont="1" applyFill="1" applyBorder="1" applyAlignment="1" applyProtection="1">
      <alignment horizontal="left"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92" fontId="3" fillId="0" borderId="0" xfId="0" applyNumberFormat="1" applyFont="1" applyFill="1" applyBorder="1" applyAlignment="1">
      <alignment horizontal="left" vertical="center" wrapText="1"/>
    </xf>
    <xf numFmtId="184" fontId="3" fillId="0" borderId="0" xfId="0" applyNumberFormat="1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84" fontId="3" fillId="0" borderId="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192" fontId="2" fillId="0" borderId="2" xfId="0" applyNumberFormat="1" applyFont="1" applyFill="1" applyBorder="1" applyAlignment="1">
      <alignment horizontal="center" vertical="center"/>
    </xf>
    <xf numFmtId="184" fontId="2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 textRotation="255" wrapText="1"/>
    </xf>
    <xf numFmtId="0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6" fillId="0" borderId="4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176" fontId="14" fillId="0" borderId="5" xfId="0" applyNumberFormat="1" applyFont="1" applyFill="1" applyBorder="1" applyAlignment="1">
      <alignment horizontal="right" vertical="center" wrapText="1"/>
    </xf>
    <xf numFmtId="191" fontId="14" fillId="0" borderId="4" xfId="0" applyNumberFormat="1" applyFont="1" applyFill="1" applyBorder="1" applyAlignment="1">
      <alignment horizontal="right" vertical="center" wrapText="1"/>
    </xf>
    <xf numFmtId="176" fontId="14" fillId="0" borderId="4" xfId="0" applyNumberFormat="1" applyFont="1" applyFill="1" applyBorder="1" applyAlignment="1">
      <alignment horizontal="right" vertical="center" wrapText="1"/>
    </xf>
    <xf numFmtId="191" fontId="14" fillId="0" borderId="4" xfId="0" applyNumberFormat="1" applyFont="1" applyFill="1" applyBorder="1" applyAlignment="1" applyProtection="1">
      <alignment horizontal="right" vertical="center" wrapText="1"/>
      <protection/>
    </xf>
    <xf numFmtId="49" fontId="16" fillId="0" borderId="3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176" fontId="14" fillId="0" borderId="2" xfId="0" applyNumberFormat="1" applyFont="1" applyFill="1" applyBorder="1" applyAlignment="1">
      <alignment horizontal="right" vertical="center" wrapText="1"/>
    </xf>
    <xf numFmtId="49" fontId="16" fillId="0" borderId="6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distributed" vertical="center"/>
    </xf>
    <xf numFmtId="49" fontId="2" fillId="0" borderId="6" xfId="0" applyNumberFormat="1" applyFont="1" applyFill="1" applyBorder="1" applyAlignment="1">
      <alignment horizontal="left" vertical="center" textRotation="255" wrapText="1"/>
    </xf>
    <xf numFmtId="176" fontId="14" fillId="0" borderId="7" xfId="0" applyNumberFormat="1" applyFont="1" applyFill="1" applyBorder="1" applyAlignment="1">
      <alignment horizontal="right" vertical="center" wrapText="1"/>
    </xf>
    <xf numFmtId="191" fontId="14" fillId="0" borderId="6" xfId="0" applyNumberFormat="1" applyFont="1" applyFill="1" applyBorder="1" applyAlignment="1">
      <alignment horizontal="right" vertical="center" wrapText="1"/>
    </xf>
    <xf numFmtId="176" fontId="14" fillId="0" borderId="6" xfId="0" applyNumberFormat="1" applyFont="1" applyFill="1" applyBorder="1" applyAlignment="1">
      <alignment horizontal="right" vertical="center" wrapText="1"/>
    </xf>
    <xf numFmtId="176" fontId="14" fillId="0" borderId="6" xfId="0" applyNumberFormat="1" applyFont="1" applyFill="1" applyBorder="1" applyAlignment="1" applyProtection="1">
      <alignment horizontal="right" vertical="center" wrapText="1"/>
      <protection locked="0"/>
    </xf>
    <xf numFmtId="191" fontId="14" fillId="0" borderId="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 textRotation="255" wrapText="1"/>
    </xf>
    <xf numFmtId="176" fontId="14" fillId="0" borderId="0" xfId="0" applyNumberFormat="1" applyFont="1" applyFill="1" applyBorder="1" applyAlignment="1">
      <alignment horizontal="right" wrapText="1"/>
    </xf>
    <xf numFmtId="191" fontId="14" fillId="0" borderId="0" xfId="0" applyNumberFormat="1" applyFont="1" applyFill="1" applyBorder="1" applyAlignment="1">
      <alignment horizontal="right" wrapText="1"/>
    </xf>
    <xf numFmtId="176" fontId="14" fillId="0" borderId="0" xfId="0" applyNumberFormat="1" applyFont="1" applyFill="1" applyBorder="1" applyAlignment="1" applyProtection="1">
      <alignment horizontal="right" wrapText="1"/>
      <protection locked="0"/>
    </xf>
    <xf numFmtId="191" fontId="14" fillId="0" borderId="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 vertical="top"/>
    </xf>
    <xf numFmtId="184" fontId="5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left" vertical="center" wrapText="1"/>
    </xf>
    <xf numFmtId="184" fontId="8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left" vertical="center"/>
    </xf>
    <xf numFmtId="192" fontId="2" fillId="0" borderId="8" xfId="0" applyNumberFormat="1" applyFont="1" applyFill="1" applyBorder="1" applyAlignment="1">
      <alignment horizontal="center" vertical="center"/>
    </xf>
    <xf numFmtId="184" fontId="2" fillId="0" borderId="8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92" fontId="2" fillId="0" borderId="9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91" fontId="14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distributed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distributed" vertical="center"/>
    </xf>
    <xf numFmtId="49" fontId="20" fillId="0" borderId="0" xfId="0" applyNumberFormat="1" applyFont="1" applyFill="1" applyBorder="1" applyAlignment="1">
      <alignment horizontal="distributed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4"/>
  <sheetViews>
    <sheetView tabSelected="1" zoomScale="120" zoomScaleNormal="120" zoomScaleSheetLayoutView="120" workbookViewId="0" topLeftCell="A1">
      <selection activeCell="A1" sqref="A1"/>
    </sheetView>
  </sheetViews>
  <sheetFormatPr defaultColWidth="9.00390625" defaultRowHeight="13.5"/>
  <cols>
    <col min="1" max="1" width="1.00390625" style="15" customWidth="1"/>
    <col min="2" max="2" width="0.74609375" style="15" customWidth="1"/>
    <col min="3" max="3" width="0.875" style="15" customWidth="1"/>
    <col min="4" max="4" width="2.25390625" style="15" customWidth="1"/>
    <col min="5" max="5" width="2.625" style="15" customWidth="1"/>
    <col min="6" max="6" width="13.125" style="15" customWidth="1"/>
    <col min="7" max="7" width="1.4921875" style="15" customWidth="1"/>
    <col min="8" max="8" width="1.00390625" style="15" customWidth="1"/>
    <col min="9" max="9" width="0.6171875" style="16" customWidth="1"/>
    <col min="10" max="10" width="7.625" style="17" customWidth="1"/>
    <col min="11" max="11" width="4.875" style="18" customWidth="1"/>
    <col min="12" max="12" width="4.875" style="19" customWidth="1"/>
    <col min="13" max="13" width="7.625" style="19" customWidth="1"/>
    <col min="14" max="15" width="4.875" style="19" customWidth="1"/>
    <col min="16" max="16" width="7.625" style="19" customWidth="1"/>
    <col min="17" max="18" width="4.875" style="19" customWidth="1"/>
    <col min="19" max="19" width="7.625" style="20" customWidth="1"/>
    <col min="20" max="20" width="4.875" style="18" customWidth="1"/>
    <col min="21" max="21" width="4.875" style="21" customWidth="1"/>
    <col min="22" max="22" width="7.50390625" style="20" customWidth="1"/>
    <col min="23" max="23" width="4.50390625" style="22" customWidth="1"/>
    <col min="24" max="24" width="4.50390625" style="21" customWidth="1"/>
    <col min="25" max="25" width="7.50390625" style="20" customWidth="1"/>
    <col min="26" max="26" width="4.50390625" style="22" customWidth="1"/>
    <col min="27" max="27" width="4.50390625" style="21" customWidth="1"/>
    <col min="28" max="28" width="7.50390625" style="20" customWidth="1"/>
    <col min="29" max="29" width="4.50390625" style="22" customWidth="1"/>
    <col min="30" max="30" width="5.00390625" style="21" customWidth="1"/>
    <col min="31" max="31" width="7.50390625" style="20" customWidth="1"/>
    <col min="32" max="32" width="4.50390625" style="22" customWidth="1"/>
    <col min="33" max="33" width="4.50390625" style="21" customWidth="1"/>
    <col min="34" max="34" width="7.50390625" style="21" customWidth="1"/>
    <col min="35" max="36" width="4.50390625" style="21" customWidth="1"/>
    <col min="37" max="37" width="7.50390625" style="20" customWidth="1"/>
    <col min="38" max="38" width="4.50390625" style="22" customWidth="1"/>
    <col min="39" max="39" width="5.00390625" style="21" customWidth="1"/>
    <col min="40" max="16384" width="9.00390625" style="16" customWidth="1"/>
  </cols>
  <sheetData>
    <row r="1" spans="1:39" ht="14.25" customHeight="1">
      <c r="A1" s="14" t="s">
        <v>69</v>
      </c>
      <c r="AM1" s="42"/>
    </row>
    <row r="2" ht="6.75" customHeight="1"/>
    <row r="3" spans="1:61" ht="26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 t="s">
        <v>51</v>
      </c>
      <c r="V3" s="25" t="s">
        <v>44</v>
      </c>
      <c r="W3" s="23"/>
      <c r="Z3" s="26"/>
      <c r="AA3" s="27"/>
      <c r="AB3" s="28"/>
      <c r="AC3" s="8" t="s">
        <v>64</v>
      </c>
      <c r="AD3" s="27"/>
      <c r="AH3" s="8"/>
      <c r="AI3" s="8"/>
      <c r="AJ3" s="8"/>
      <c r="AK3" s="23"/>
      <c r="AL3" s="23"/>
      <c r="AM3" s="23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15"/>
      <c r="BI3" s="15"/>
    </row>
    <row r="4" spans="2:61" s="31" customFormat="1" ht="21.7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137" t="s">
        <v>67</v>
      </c>
      <c r="Q4" s="137"/>
      <c r="R4" s="137"/>
      <c r="S4" s="137"/>
      <c r="T4" s="137"/>
      <c r="U4" s="137"/>
      <c r="V4" s="8" t="s">
        <v>68</v>
      </c>
      <c r="W4" s="32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2"/>
      <c r="AL4" s="32"/>
      <c r="AM4" s="32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34"/>
      <c r="BI4" s="34"/>
    </row>
    <row r="5" spans="1:61" ht="14.25" customHeight="1" thickBot="1">
      <c r="A5" s="14" t="s">
        <v>45</v>
      </c>
      <c r="I5" s="35"/>
      <c r="J5" s="36"/>
      <c r="K5" s="37"/>
      <c r="L5" s="38"/>
      <c r="M5" s="38"/>
      <c r="N5" s="38"/>
      <c r="O5" s="38"/>
      <c r="P5" s="38"/>
      <c r="Q5" s="38"/>
      <c r="R5" s="38"/>
      <c r="S5" s="39"/>
      <c r="T5" s="40"/>
      <c r="V5" s="39"/>
      <c r="Y5" s="39"/>
      <c r="AB5" s="39"/>
      <c r="AE5" s="39"/>
      <c r="AK5" s="39"/>
      <c r="AM5" s="41" t="s">
        <v>50</v>
      </c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4"/>
      <c r="BD5" s="35"/>
      <c r="BE5" s="15"/>
      <c r="BF5" s="15"/>
      <c r="BG5" s="42"/>
      <c r="BH5" s="15"/>
      <c r="BI5" s="15"/>
    </row>
    <row r="6" spans="1:61" s="48" customFormat="1" ht="15.75" customHeight="1" thickTop="1">
      <c r="A6" s="142" t="s">
        <v>5</v>
      </c>
      <c r="B6" s="142"/>
      <c r="C6" s="142"/>
      <c r="D6" s="142"/>
      <c r="E6" s="142"/>
      <c r="F6" s="142"/>
      <c r="G6" s="142"/>
      <c r="H6" s="142"/>
      <c r="I6" s="142"/>
      <c r="J6" s="144" t="s">
        <v>58</v>
      </c>
      <c r="K6" s="145"/>
      <c r="L6" s="146"/>
      <c r="M6" s="138" t="s">
        <v>59</v>
      </c>
      <c r="N6" s="139"/>
      <c r="O6" s="140"/>
      <c r="P6" s="138" t="s">
        <v>52</v>
      </c>
      <c r="Q6" s="139"/>
      <c r="R6" s="140"/>
      <c r="S6" s="138" t="s">
        <v>53</v>
      </c>
      <c r="T6" s="139"/>
      <c r="U6" s="140"/>
      <c r="V6" s="138" t="s">
        <v>60</v>
      </c>
      <c r="W6" s="139"/>
      <c r="X6" s="140"/>
      <c r="Y6" s="138" t="s">
        <v>54</v>
      </c>
      <c r="Z6" s="139"/>
      <c r="AA6" s="140"/>
      <c r="AB6" s="138" t="s">
        <v>55</v>
      </c>
      <c r="AC6" s="139"/>
      <c r="AD6" s="140"/>
      <c r="AE6" s="138" t="s">
        <v>56</v>
      </c>
      <c r="AF6" s="139"/>
      <c r="AG6" s="140"/>
      <c r="AH6" s="138" t="s">
        <v>57</v>
      </c>
      <c r="AI6" s="139"/>
      <c r="AJ6" s="140"/>
      <c r="AK6" s="138" t="s">
        <v>61</v>
      </c>
      <c r="AL6" s="139"/>
      <c r="AM6" s="139"/>
      <c r="AN6" s="29"/>
      <c r="AO6" s="29"/>
      <c r="AP6" s="43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5"/>
      <c r="BC6" s="46"/>
      <c r="BD6" s="47"/>
      <c r="BE6" s="46"/>
      <c r="BF6" s="46"/>
      <c r="BG6" s="46"/>
      <c r="BH6" s="14"/>
      <c r="BI6" s="14"/>
    </row>
    <row r="7" spans="1:61" s="48" customFormat="1" ht="15.75" customHeight="1">
      <c r="A7" s="143"/>
      <c r="B7" s="143"/>
      <c r="C7" s="143"/>
      <c r="D7" s="143"/>
      <c r="E7" s="143"/>
      <c r="F7" s="143"/>
      <c r="G7" s="143"/>
      <c r="H7" s="143"/>
      <c r="I7" s="143"/>
      <c r="J7" s="130" t="s">
        <v>49</v>
      </c>
      <c r="K7" s="131" t="s">
        <v>3</v>
      </c>
      <c r="L7" s="132" t="s">
        <v>4</v>
      </c>
      <c r="M7" s="133" t="s">
        <v>49</v>
      </c>
      <c r="N7" s="131" t="s">
        <v>3</v>
      </c>
      <c r="O7" s="132" t="s">
        <v>4</v>
      </c>
      <c r="P7" s="130" t="s">
        <v>49</v>
      </c>
      <c r="Q7" s="131" t="s">
        <v>3</v>
      </c>
      <c r="R7" s="132" t="s">
        <v>4</v>
      </c>
      <c r="S7" s="134" t="s">
        <v>49</v>
      </c>
      <c r="T7" s="131" t="s">
        <v>3</v>
      </c>
      <c r="U7" s="132" t="s">
        <v>4</v>
      </c>
      <c r="V7" s="134" t="s">
        <v>49</v>
      </c>
      <c r="W7" s="131" t="s">
        <v>3</v>
      </c>
      <c r="X7" s="132" t="s">
        <v>4</v>
      </c>
      <c r="Y7" s="134" t="s">
        <v>49</v>
      </c>
      <c r="Z7" s="131" t="s">
        <v>3</v>
      </c>
      <c r="AA7" s="132" t="s">
        <v>4</v>
      </c>
      <c r="AB7" s="134" t="s">
        <v>49</v>
      </c>
      <c r="AC7" s="131" t="s">
        <v>3</v>
      </c>
      <c r="AD7" s="132" t="s">
        <v>4</v>
      </c>
      <c r="AE7" s="134" t="s">
        <v>49</v>
      </c>
      <c r="AF7" s="131" t="s">
        <v>3</v>
      </c>
      <c r="AG7" s="132" t="s">
        <v>4</v>
      </c>
      <c r="AH7" s="134" t="s">
        <v>49</v>
      </c>
      <c r="AI7" s="131" t="s">
        <v>3</v>
      </c>
      <c r="AJ7" s="132" t="s">
        <v>4</v>
      </c>
      <c r="AK7" s="134" t="s">
        <v>49</v>
      </c>
      <c r="AL7" s="131" t="s">
        <v>3</v>
      </c>
      <c r="AM7" s="135" t="s">
        <v>4</v>
      </c>
      <c r="AN7" s="29"/>
      <c r="AO7" s="29"/>
      <c r="AP7" s="43"/>
      <c r="AQ7" s="46"/>
      <c r="AR7" s="43"/>
      <c r="AS7" s="44"/>
      <c r="AT7" s="44"/>
      <c r="AU7" s="44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14"/>
      <c r="BI7" s="14"/>
    </row>
    <row r="8" spans="1:61" s="48" customFormat="1" ht="9.75" customHeight="1">
      <c r="A8" s="43"/>
      <c r="B8" s="43"/>
      <c r="C8" s="43"/>
      <c r="D8" s="43"/>
      <c r="E8" s="43"/>
      <c r="F8" s="43"/>
      <c r="G8" s="43"/>
      <c r="H8" s="43"/>
      <c r="I8" s="43"/>
      <c r="J8" s="49"/>
      <c r="K8" s="50"/>
      <c r="L8" s="51"/>
      <c r="M8" s="51"/>
      <c r="N8" s="51"/>
      <c r="O8" s="51"/>
      <c r="P8" s="51"/>
      <c r="Q8" s="51"/>
      <c r="R8" s="51"/>
      <c r="S8" s="52"/>
      <c r="T8" s="50"/>
      <c r="U8" s="51"/>
      <c r="V8" s="52"/>
      <c r="W8" s="50"/>
      <c r="X8" s="51"/>
      <c r="Y8" s="52"/>
      <c r="Z8" s="50"/>
      <c r="AA8" s="51"/>
      <c r="AB8" s="52"/>
      <c r="AC8" s="50"/>
      <c r="AD8" s="51"/>
      <c r="AE8" s="52"/>
      <c r="AF8" s="50"/>
      <c r="AG8" s="51"/>
      <c r="AH8" s="51"/>
      <c r="AI8" s="51"/>
      <c r="AJ8" s="51"/>
      <c r="AK8" s="52"/>
      <c r="AL8" s="50"/>
      <c r="AM8" s="51"/>
      <c r="AN8" s="46"/>
      <c r="AO8" s="46"/>
      <c r="AP8" s="43"/>
      <c r="AQ8" s="46"/>
      <c r="AR8" s="43"/>
      <c r="AS8" s="44"/>
      <c r="AT8" s="44"/>
      <c r="AU8" s="44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14"/>
      <c r="BI8" s="14"/>
    </row>
    <row r="9" spans="1:61" ht="15" customHeight="1">
      <c r="A9" s="54"/>
      <c r="B9" s="141" t="s">
        <v>7</v>
      </c>
      <c r="C9" s="141"/>
      <c r="D9" s="141"/>
      <c r="E9" s="141"/>
      <c r="F9" s="141"/>
      <c r="G9" s="55"/>
      <c r="H9" s="55"/>
      <c r="I9" s="56"/>
      <c r="J9" s="9">
        <v>5528537</v>
      </c>
      <c r="K9" s="1">
        <f>SUM(J9)/$J$53*100</f>
        <v>47.493190698080376</v>
      </c>
      <c r="L9" s="1">
        <v>0</v>
      </c>
      <c r="M9" s="6">
        <v>5528486</v>
      </c>
      <c r="N9" s="1">
        <f>SUM(M9)/$M$53*100</f>
        <v>48.643996228134014</v>
      </c>
      <c r="O9" s="1">
        <v>0</v>
      </c>
      <c r="P9" s="6">
        <v>5535212</v>
      </c>
      <c r="Q9" s="1">
        <f>SUM(P9)/$P$53*100</f>
        <v>49.59683839657188</v>
      </c>
      <c r="R9" s="1">
        <v>0</v>
      </c>
      <c r="S9" s="6">
        <v>5558921</v>
      </c>
      <c r="T9" s="1">
        <f>SUM(S9)/$S$53*100</f>
        <v>49.53882079890081</v>
      </c>
      <c r="U9" s="1">
        <v>0</v>
      </c>
      <c r="V9" s="6">
        <v>5607711</v>
      </c>
      <c r="W9" s="1">
        <f>SUM(V9)/$V$53*100</f>
        <v>50.04424610544138</v>
      </c>
      <c r="X9" s="1">
        <v>0</v>
      </c>
      <c r="Y9" s="6">
        <v>5655545</v>
      </c>
      <c r="Z9" s="1">
        <f>SUM(Y9)/$Y$53*100</f>
        <v>48.64260642135782</v>
      </c>
      <c r="AA9" s="1">
        <v>0</v>
      </c>
      <c r="AB9" s="6">
        <v>5728037</v>
      </c>
      <c r="AC9" s="1">
        <f>SUM(AB9)/$AB$53*100</f>
        <v>48.41402821214606</v>
      </c>
      <c r="AD9" s="1">
        <v>0</v>
      </c>
      <c r="AE9" s="6">
        <v>5789782</v>
      </c>
      <c r="AF9" s="1">
        <f>SUM(AE9)/$AE$53*100</f>
        <v>47.611482907656395</v>
      </c>
      <c r="AG9" s="1">
        <v>0</v>
      </c>
      <c r="AH9" s="6">
        <v>5726666</v>
      </c>
      <c r="AI9" s="1">
        <f>SUM(AH9)/$AH$53*100</f>
        <v>50.19945959895594</v>
      </c>
      <c r="AJ9" s="1">
        <v>0</v>
      </c>
      <c r="AK9" s="6">
        <v>5745236</v>
      </c>
      <c r="AL9" s="1">
        <f>SUM(AK9)/$AK$53*100</f>
        <v>55.257031300644186</v>
      </c>
      <c r="AM9" s="1">
        <v>0</v>
      </c>
      <c r="AN9" s="57"/>
      <c r="AO9" s="14"/>
      <c r="AP9" s="58"/>
      <c r="AQ9" s="14"/>
      <c r="AR9" s="59"/>
      <c r="AS9" s="14"/>
      <c r="AT9" s="59"/>
      <c r="AU9" s="14"/>
      <c r="AV9" s="57"/>
      <c r="AW9" s="14"/>
      <c r="AX9" s="57"/>
      <c r="AY9" s="14"/>
      <c r="AZ9" s="57"/>
      <c r="BA9" s="14"/>
      <c r="BB9" s="57"/>
      <c r="BC9" s="57"/>
      <c r="BD9" s="60"/>
      <c r="BE9" s="43"/>
      <c r="BF9" s="47"/>
      <c r="BG9" s="43"/>
      <c r="BH9" s="15"/>
      <c r="BI9" s="15"/>
    </row>
    <row r="10" spans="1:61" ht="15" customHeight="1">
      <c r="A10" s="54"/>
      <c r="B10" s="55"/>
      <c r="C10" s="55"/>
      <c r="D10" s="141" t="s">
        <v>6</v>
      </c>
      <c r="E10" s="141"/>
      <c r="F10" s="141"/>
      <c r="G10" s="141"/>
      <c r="H10" s="55"/>
      <c r="I10" s="56"/>
      <c r="J10" s="7">
        <v>5404234</v>
      </c>
      <c r="K10" s="1">
        <f>SUM(J10)/$J$53*100</f>
        <v>46.425359175320644</v>
      </c>
      <c r="L10" s="4">
        <v>0.4</v>
      </c>
      <c r="M10" s="5">
        <v>5400930</v>
      </c>
      <c r="N10" s="1">
        <f>SUM(M10)/$M$53*100</f>
        <v>47.521657565636566</v>
      </c>
      <c r="O10" s="4" t="s">
        <v>62</v>
      </c>
      <c r="P10" s="5">
        <v>5408355</v>
      </c>
      <c r="Q10" s="1">
        <f aca="true" t="shared" si="0" ref="Q10:Q21">SUM(P10)/$P$53*100</f>
        <v>48.46016899195397</v>
      </c>
      <c r="R10" s="4">
        <v>0.1</v>
      </c>
      <c r="S10" s="5">
        <v>5426918</v>
      </c>
      <c r="T10" s="1">
        <f aca="true" t="shared" si="1" ref="T10:T21">SUM(S10)/$S$53*100</f>
        <v>48.362464279008314</v>
      </c>
      <c r="U10" s="4">
        <v>0.4</v>
      </c>
      <c r="V10" s="5">
        <v>5473658</v>
      </c>
      <c r="W10" s="1">
        <f aca="true" t="shared" si="2" ref="W10:W21">SUM(V10)/$V$53*100</f>
        <v>48.84793243607205</v>
      </c>
      <c r="X10" s="4">
        <v>0.9</v>
      </c>
      <c r="Y10" s="5">
        <v>5517758</v>
      </c>
      <c r="Z10" s="1">
        <f aca="true" t="shared" si="3" ref="Z10:Z21">SUM(Y10)/$Y$53*100</f>
        <v>47.4575183686627</v>
      </c>
      <c r="AA10" s="4">
        <v>0.9</v>
      </c>
      <c r="AB10" s="5">
        <v>5590005</v>
      </c>
      <c r="AC10" s="1">
        <f aca="true" t="shared" si="4" ref="AC10:AC21">SUM(AB10)/$AB$53*100</f>
        <v>47.24736585605811</v>
      </c>
      <c r="AD10" s="4">
        <v>1.3</v>
      </c>
      <c r="AE10" s="5">
        <v>5665418</v>
      </c>
      <c r="AF10" s="1">
        <f aca="true" t="shared" si="5" ref="AF10:AF21">SUM(AE10)/$AE$53*100</f>
        <v>46.58879250923936</v>
      </c>
      <c r="AG10" s="4">
        <v>1.1</v>
      </c>
      <c r="AH10" s="5">
        <v>5600282</v>
      </c>
      <c r="AI10" s="1">
        <f aca="true" t="shared" si="6" ref="AI10:AI21">SUM(AH10)/$AH$53*100</f>
        <v>49.09158836952604</v>
      </c>
      <c r="AJ10" s="4">
        <v>-1.1</v>
      </c>
      <c r="AK10" s="5">
        <v>5623618</v>
      </c>
      <c r="AL10" s="1">
        <f aca="true" t="shared" si="7" ref="AL10:AL21">SUM(AK10)/$AK$53*100</f>
        <v>54.0873231054157</v>
      </c>
      <c r="AM10" s="1">
        <v>0.3</v>
      </c>
      <c r="AN10" s="57"/>
      <c r="AO10" s="14"/>
      <c r="AP10" s="58"/>
      <c r="AQ10" s="14"/>
      <c r="AR10" s="59"/>
      <c r="AS10" s="14"/>
      <c r="AT10" s="59"/>
      <c r="AU10" s="14"/>
      <c r="AV10" s="57"/>
      <c r="AW10" s="14"/>
      <c r="AX10" s="57"/>
      <c r="AY10" s="14"/>
      <c r="AZ10" s="57"/>
      <c r="BA10" s="14"/>
      <c r="BB10" s="57"/>
      <c r="BC10" s="57"/>
      <c r="BD10" s="60"/>
      <c r="BE10" s="43"/>
      <c r="BF10" s="47"/>
      <c r="BG10" s="43"/>
      <c r="BH10" s="15"/>
      <c r="BI10" s="15"/>
    </row>
    <row r="11" spans="1:61" ht="15" customHeight="1">
      <c r="A11" s="54"/>
      <c r="B11" s="55"/>
      <c r="C11" s="55"/>
      <c r="D11" s="55"/>
      <c r="E11" s="141" t="s">
        <v>42</v>
      </c>
      <c r="F11" s="141"/>
      <c r="G11" s="141"/>
      <c r="H11" s="55"/>
      <c r="I11" s="56"/>
      <c r="J11" s="7">
        <v>1273886</v>
      </c>
      <c r="K11" s="1">
        <f aca="true" t="shared" si="8" ref="K11:K21">SUM(J11)/$J$53*100</f>
        <v>10.9433853342421</v>
      </c>
      <c r="L11" s="4">
        <v>0.5</v>
      </c>
      <c r="M11" s="5">
        <v>1244383</v>
      </c>
      <c r="N11" s="1">
        <f aca="true" t="shared" si="9" ref="N11:N21">SUM(M11)/$M$53*100</f>
        <v>10.949066698975829</v>
      </c>
      <c r="O11" s="4">
        <v>-0.1</v>
      </c>
      <c r="P11" s="5">
        <v>1239058</v>
      </c>
      <c r="Q11" s="1">
        <f t="shared" si="0"/>
        <v>11.102259387712623</v>
      </c>
      <c r="R11" s="4">
        <v>0.1</v>
      </c>
      <c r="S11" s="5">
        <v>1241856</v>
      </c>
      <c r="T11" s="1">
        <f t="shared" si="1"/>
        <v>11.066910618452711</v>
      </c>
      <c r="U11" s="4">
        <v>0.3</v>
      </c>
      <c r="V11" s="5">
        <v>1243934</v>
      </c>
      <c r="W11" s="1">
        <f t="shared" si="2"/>
        <v>11.101096193246427</v>
      </c>
      <c r="X11" s="4">
        <v>0.9</v>
      </c>
      <c r="Y11" s="5">
        <v>1238592</v>
      </c>
      <c r="Z11" s="1">
        <f t="shared" si="3"/>
        <v>10.6529685773241</v>
      </c>
      <c r="AA11" s="4">
        <v>0.8</v>
      </c>
      <c r="AB11" s="5">
        <v>1239594</v>
      </c>
      <c r="AC11" s="1">
        <f t="shared" si="4"/>
        <v>10.477191206622265</v>
      </c>
      <c r="AD11" s="4">
        <v>1.3</v>
      </c>
      <c r="AE11" s="5">
        <v>1253542</v>
      </c>
      <c r="AF11" s="1">
        <f t="shared" si="5"/>
        <v>10.30833173114798</v>
      </c>
      <c r="AG11" s="4">
        <v>1.3</v>
      </c>
      <c r="AH11" s="5">
        <v>1261400</v>
      </c>
      <c r="AI11" s="1">
        <f t="shared" si="6"/>
        <v>11.057323465018394</v>
      </c>
      <c r="AJ11" s="4">
        <v>-1.1</v>
      </c>
      <c r="AK11" s="5">
        <v>1262629</v>
      </c>
      <c r="AL11" s="1">
        <f t="shared" si="7"/>
        <v>12.143823190918713</v>
      </c>
      <c r="AM11" s="1">
        <v>0.4</v>
      </c>
      <c r="AN11" s="57"/>
      <c r="AO11" s="14"/>
      <c r="AP11" s="58"/>
      <c r="AQ11" s="14"/>
      <c r="AR11" s="59"/>
      <c r="AS11" s="14"/>
      <c r="AT11" s="59"/>
      <c r="AU11" s="14"/>
      <c r="AV11" s="57"/>
      <c r="AW11" s="14"/>
      <c r="AX11" s="57"/>
      <c r="AY11" s="14"/>
      <c r="AZ11" s="57"/>
      <c r="BA11" s="14"/>
      <c r="BB11" s="57"/>
      <c r="BC11" s="57"/>
      <c r="BD11" s="60"/>
      <c r="BE11" s="43"/>
      <c r="BF11" s="47"/>
      <c r="BG11" s="43"/>
      <c r="BH11" s="15"/>
      <c r="BI11" s="15"/>
    </row>
    <row r="12" spans="1:61" ht="15" customHeight="1">
      <c r="A12" s="54"/>
      <c r="B12" s="55"/>
      <c r="C12" s="55"/>
      <c r="D12" s="55"/>
      <c r="E12" s="141" t="s">
        <v>27</v>
      </c>
      <c r="F12" s="141"/>
      <c r="G12" s="141"/>
      <c r="H12" s="55"/>
      <c r="I12" s="56"/>
      <c r="J12" s="7">
        <v>1359113</v>
      </c>
      <c r="K12" s="1">
        <f t="shared" si="8"/>
        <v>11.675532403824034</v>
      </c>
      <c r="L12" s="4">
        <v>-0.7</v>
      </c>
      <c r="M12" s="5">
        <v>1395243</v>
      </c>
      <c r="N12" s="1">
        <f t="shared" si="9"/>
        <v>12.276452401133039</v>
      </c>
      <c r="O12" s="4">
        <v>-2.3</v>
      </c>
      <c r="P12" s="5">
        <v>1427989</v>
      </c>
      <c r="Q12" s="1">
        <f t="shared" si="0"/>
        <v>12.795126847008259</v>
      </c>
      <c r="R12" s="4">
        <v>-0.4</v>
      </c>
      <c r="S12" s="5">
        <v>1443367</v>
      </c>
      <c r="T12" s="1">
        <f>SUM(S12)/$S$53*100</f>
        <v>12.862693886106147</v>
      </c>
      <c r="U12" s="4">
        <v>0.2</v>
      </c>
      <c r="V12" s="5">
        <v>1450198</v>
      </c>
      <c r="W12" s="1">
        <f t="shared" si="2"/>
        <v>12.941834130471216</v>
      </c>
      <c r="X12" s="4">
        <v>0.2</v>
      </c>
      <c r="Y12" s="5">
        <v>1468640</v>
      </c>
      <c r="Z12" s="1">
        <f t="shared" si="3"/>
        <v>12.631581482361637</v>
      </c>
      <c r="AA12" s="4">
        <v>-0.4</v>
      </c>
      <c r="AB12" s="5">
        <v>1498237</v>
      </c>
      <c r="AC12" s="1">
        <f t="shared" si="4"/>
        <v>12.663271621059899</v>
      </c>
      <c r="AD12" s="4">
        <v>0.1</v>
      </c>
      <c r="AE12" s="5">
        <v>1513803</v>
      </c>
      <c r="AF12" s="1">
        <f t="shared" si="5"/>
        <v>12.448552581091823</v>
      </c>
      <c r="AG12" s="4">
        <v>1.1</v>
      </c>
      <c r="AH12" s="5">
        <v>1505781</v>
      </c>
      <c r="AI12" s="1">
        <f t="shared" si="6"/>
        <v>13.199546206182704</v>
      </c>
      <c r="AJ12" s="4">
        <v>0.6</v>
      </c>
      <c r="AK12" s="5">
        <v>1527274</v>
      </c>
      <c r="AL12" s="1">
        <f t="shared" si="7"/>
        <v>14.68914892663418</v>
      </c>
      <c r="AM12" s="1">
        <v>0.1</v>
      </c>
      <c r="AN12" s="57"/>
      <c r="AO12" s="14"/>
      <c r="AP12" s="58"/>
      <c r="AQ12" s="14"/>
      <c r="AR12" s="59"/>
      <c r="AS12" s="14"/>
      <c r="AT12" s="59"/>
      <c r="AU12" s="14"/>
      <c r="AV12" s="57"/>
      <c r="AW12" s="14"/>
      <c r="AX12" s="57"/>
      <c r="AY12" s="14"/>
      <c r="AZ12" s="57"/>
      <c r="BA12" s="14"/>
      <c r="BB12" s="57"/>
      <c r="BC12" s="57"/>
      <c r="BD12" s="60"/>
      <c r="BE12" s="43"/>
      <c r="BF12" s="47"/>
      <c r="BG12" s="43"/>
      <c r="BH12" s="15"/>
      <c r="BI12" s="15"/>
    </row>
    <row r="13" spans="1:61" ht="15" customHeight="1">
      <c r="A13" s="54"/>
      <c r="B13" s="55"/>
      <c r="C13" s="55"/>
      <c r="D13" s="55"/>
      <c r="E13" s="141" t="s">
        <v>28</v>
      </c>
      <c r="F13" s="141"/>
      <c r="G13" s="141"/>
      <c r="H13" s="55"/>
      <c r="I13" s="56"/>
      <c r="J13" s="7">
        <v>245511</v>
      </c>
      <c r="K13" s="1">
        <f t="shared" si="8"/>
        <v>2.109075283655768</v>
      </c>
      <c r="L13" s="4">
        <v>2.5</v>
      </c>
      <c r="M13" s="5">
        <v>249437</v>
      </c>
      <c r="N13" s="1">
        <f t="shared" si="9"/>
        <v>2.194744182612937</v>
      </c>
      <c r="O13" s="4">
        <v>2.7</v>
      </c>
      <c r="P13" s="5">
        <v>251021</v>
      </c>
      <c r="Q13" s="1">
        <f t="shared" si="0"/>
        <v>2.249208877843499</v>
      </c>
      <c r="R13" s="4">
        <v>2.3</v>
      </c>
      <c r="S13" s="5">
        <v>253006</v>
      </c>
      <c r="T13" s="1">
        <f t="shared" si="1"/>
        <v>2.2546855576912677</v>
      </c>
      <c r="U13" s="4">
        <v>1.1</v>
      </c>
      <c r="V13" s="5">
        <v>255118</v>
      </c>
      <c r="W13" s="1">
        <f t="shared" si="2"/>
        <v>2.276720033883343</v>
      </c>
      <c r="X13" s="4">
        <v>0.5</v>
      </c>
      <c r="Y13" s="5">
        <v>258033</v>
      </c>
      <c r="Z13" s="1">
        <f t="shared" si="3"/>
        <v>2.2193082475203045</v>
      </c>
      <c r="AA13" s="4">
        <v>1.3</v>
      </c>
      <c r="AB13" s="5">
        <v>268502</v>
      </c>
      <c r="AC13" s="1">
        <f t="shared" si="4"/>
        <v>2.269409817537429</v>
      </c>
      <c r="AD13" s="4">
        <v>2</v>
      </c>
      <c r="AE13" s="5">
        <v>278732</v>
      </c>
      <c r="AF13" s="1">
        <f t="shared" si="5"/>
        <v>2.29211460013812</v>
      </c>
      <c r="AG13" s="4">
        <v>1</v>
      </c>
      <c r="AH13" s="5">
        <v>282887</v>
      </c>
      <c r="AI13" s="1">
        <f t="shared" si="6"/>
        <v>2.47976301177157</v>
      </c>
      <c r="AJ13" s="4">
        <v>-0.5</v>
      </c>
      <c r="AK13" s="5">
        <v>278158</v>
      </c>
      <c r="AL13" s="1">
        <f t="shared" si="7"/>
        <v>2.675292244308952</v>
      </c>
      <c r="AM13" s="1">
        <v>1.4</v>
      </c>
      <c r="AN13" s="57"/>
      <c r="AO13" s="14"/>
      <c r="AP13" s="58"/>
      <c r="AQ13" s="14"/>
      <c r="AR13" s="59"/>
      <c r="AS13" s="14"/>
      <c r="AT13" s="59"/>
      <c r="AU13" s="14"/>
      <c r="AV13" s="57"/>
      <c r="AW13" s="14"/>
      <c r="AX13" s="57"/>
      <c r="AY13" s="14"/>
      <c r="AZ13" s="57"/>
      <c r="BA13" s="14"/>
      <c r="BB13" s="57"/>
      <c r="BC13" s="57"/>
      <c r="BD13" s="60"/>
      <c r="BE13" s="43"/>
      <c r="BF13" s="47"/>
      <c r="BG13" s="43"/>
      <c r="BH13" s="15"/>
      <c r="BI13" s="15"/>
    </row>
    <row r="14" spans="1:61" ht="15" customHeight="1">
      <c r="A14" s="54"/>
      <c r="B14" s="55"/>
      <c r="C14" s="55"/>
      <c r="D14" s="55"/>
      <c r="E14" s="141" t="s">
        <v>29</v>
      </c>
      <c r="F14" s="141"/>
      <c r="G14" s="141"/>
      <c r="H14" s="55"/>
      <c r="I14" s="56"/>
      <c r="J14" s="7">
        <v>160903</v>
      </c>
      <c r="K14" s="1">
        <f t="shared" si="8"/>
        <v>1.382245766446571</v>
      </c>
      <c r="L14" s="4">
        <v>2.2</v>
      </c>
      <c r="M14" s="5">
        <v>158601</v>
      </c>
      <c r="N14" s="1">
        <f t="shared" si="9"/>
        <v>1.3954971480036817</v>
      </c>
      <c r="O14" s="4">
        <v>1.6</v>
      </c>
      <c r="P14" s="5">
        <v>156763</v>
      </c>
      <c r="Q14" s="1">
        <f t="shared" si="0"/>
        <v>1.4046343983865113</v>
      </c>
      <c r="R14" s="4">
        <v>0.6</v>
      </c>
      <c r="S14" s="5">
        <v>153731</v>
      </c>
      <c r="T14" s="1">
        <f t="shared" si="1"/>
        <v>1.3699875317954366</v>
      </c>
      <c r="U14" s="4">
        <v>0.8</v>
      </c>
      <c r="V14" s="5">
        <v>152460</v>
      </c>
      <c r="W14" s="1">
        <f t="shared" si="2"/>
        <v>1.3605811285987444</v>
      </c>
      <c r="X14" s="4">
        <v>0.8</v>
      </c>
      <c r="Y14" s="5">
        <v>152621</v>
      </c>
      <c r="Z14" s="1">
        <f t="shared" si="3"/>
        <v>1.3126733559071764</v>
      </c>
      <c r="AA14" s="4">
        <v>1.1</v>
      </c>
      <c r="AB14" s="5">
        <v>153210</v>
      </c>
      <c r="AC14" s="1">
        <f t="shared" si="4"/>
        <v>1.2949485595820869</v>
      </c>
      <c r="AD14" s="4">
        <v>4.1</v>
      </c>
      <c r="AE14" s="5">
        <v>153149</v>
      </c>
      <c r="AF14" s="1">
        <f t="shared" si="5"/>
        <v>1.2593999214175369</v>
      </c>
      <c r="AG14" s="4">
        <v>3.8</v>
      </c>
      <c r="AH14" s="5">
        <v>154050</v>
      </c>
      <c r="AI14" s="1">
        <f t="shared" si="6"/>
        <v>1.3503889961836717</v>
      </c>
      <c r="AJ14" s="4">
        <v>1.5</v>
      </c>
      <c r="AK14" s="5">
        <v>155931</v>
      </c>
      <c r="AL14" s="1">
        <f t="shared" si="7"/>
        <v>1.499726755827045</v>
      </c>
      <c r="AM14" s="1">
        <v>-1.7</v>
      </c>
      <c r="AN14" s="57"/>
      <c r="AO14" s="14"/>
      <c r="AP14" s="58"/>
      <c r="AQ14" s="14"/>
      <c r="AR14" s="59"/>
      <c r="AS14" s="14"/>
      <c r="AT14" s="59"/>
      <c r="AU14" s="14"/>
      <c r="AV14" s="57"/>
      <c r="AW14" s="14"/>
      <c r="AX14" s="57"/>
      <c r="AY14" s="14"/>
      <c r="AZ14" s="57"/>
      <c r="BA14" s="14"/>
      <c r="BB14" s="57"/>
      <c r="BC14" s="57"/>
      <c r="BD14" s="60"/>
      <c r="BE14" s="43"/>
      <c r="BF14" s="47"/>
      <c r="BG14" s="43"/>
      <c r="BH14" s="15"/>
      <c r="BI14" s="15"/>
    </row>
    <row r="15" spans="1:61" ht="15" customHeight="1">
      <c r="A15" s="54"/>
      <c r="B15" s="55"/>
      <c r="C15" s="55"/>
      <c r="D15" s="55"/>
      <c r="E15" s="141" t="s">
        <v>30</v>
      </c>
      <c r="F15" s="141"/>
      <c r="G15" s="141"/>
      <c r="H15" s="55"/>
      <c r="I15" s="56"/>
      <c r="J15" s="7">
        <v>263375</v>
      </c>
      <c r="K15" s="1">
        <f t="shared" si="8"/>
        <v>2.262536924344889</v>
      </c>
      <c r="L15" s="4">
        <v>1.6</v>
      </c>
      <c r="M15" s="5">
        <v>255548</v>
      </c>
      <c r="N15" s="1">
        <f t="shared" si="9"/>
        <v>2.2485135981364865</v>
      </c>
      <c r="O15" s="4">
        <v>-1.4</v>
      </c>
      <c r="P15" s="5">
        <v>245190</v>
      </c>
      <c r="Q15" s="1">
        <f t="shared" si="0"/>
        <v>2.196961707420684</v>
      </c>
      <c r="R15" s="4">
        <v>-1.2</v>
      </c>
      <c r="S15" s="5">
        <v>243251</v>
      </c>
      <c r="T15" s="1">
        <f t="shared" si="1"/>
        <v>2.1677530042527</v>
      </c>
      <c r="U15" s="4">
        <v>-1.9</v>
      </c>
      <c r="V15" s="5">
        <v>241349</v>
      </c>
      <c r="W15" s="1">
        <f t="shared" si="2"/>
        <v>2.1538429411398288</v>
      </c>
      <c r="X15" s="4">
        <v>-0.8</v>
      </c>
      <c r="Y15" s="5">
        <v>236125</v>
      </c>
      <c r="Z15" s="1">
        <f t="shared" si="3"/>
        <v>2.0308803910574693</v>
      </c>
      <c r="AA15" s="4">
        <v>0.1</v>
      </c>
      <c r="AB15" s="5">
        <v>232951</v>
      </c>
      <c r="AC15" s="1">
        <f t="shared" si="4"/>
        <v>1.9689286724313475</v>
      </c>
      <c r="AD15" s="4">
        <v>0.4</v>
      </c>
      <c r="AE15" s="5">
        <v>232588</v>
      </c>
      <c r="AF15" s="1">
        <f t="shared" si="5"/>
        <v>1.9126557073350925</v>
      </c>
      <c r="AG15" s="4" t="s">
        <v>62</v>
      </c>
      <c r="AH15" s="5">
        <v>230992</v>
      </c>
      <c r="AI15" s="1">
        <f t="shared" si="6"/>
        <v>2.024855923443419</v>
      </c>
      <c r="AJ15" s="4">
        <v>0.6</v>
      </c>
      <c r="AK15" s="5">
        <v>227292</v>
      </c>
      <c r="AL15" s="1">
        <f t="shared" si="7"/>
        <v>2.1860687982854</v>
      </c>
      <c r="AM15" s="1">
        <v>1.2</v>
      </c>
      <c r="AN15" s="57"/>
      <c r="AO15" s="14"/>
      <c r="AP15" s="58"/>
      <c r="AQ15" s="14"/>
      <c r="AR15" s="59"/>
      <c r="AS15" s="14"/>
      <c r="AT15" s="59"/>
      <c r="AU15" s="14"/>
      <c r="AV15" s="57"/>
      <c r="AW15" s="14"/>
      <c r="AX15" s="57"/>
      <c r="AY15" s="14"/>
      <c r="AZ15" s="57"/>
      <c r="BA15" s="14"/>
      <c r="BB15" s="57"/>
      <c r="BC15" s="57"/>
      <c r="BD15" s="60"/>
      <c r="BE15" s="43"/>
      <c r="BF15" s="47"/>
      <c r="BG15" s="43"/>
      <c r="BH15" s="15"/>
      <c r="BI15" s="15"/>
    </row>
    <row r="16" spans="1:61" ht="15" customHeight="1">
      <c r="A16" s="54"/>
      <c r="B16" s="55"/>
      <c r="C16" s="55"/>
      <c r="D16" s="55"/>
      <c r="E16" s="141" t="s">
        <v>31</v>
      </c>
      <c r="F16" s="141"/>
      <c r="G16" s="141"/>
      <c r="H16" s="55"/>
      <c r="I16" s="56"/>
      <c r="J16" s="7">
        <v>211296</v>
      </c>
      <c r="K16" s="1">
        <f t="shared" si="8"/>
        <v>1.815149509127205</v>
      </c>
      <c r="L16" s="4">
        <v>-3.4</v>
      </c>
      <c r="M16" s="5">
        <v>213610</v>
      </c>
      <c r="N16" s="1">
        <f t="shared" si="9"/>
        <v>1.8795098756317203</v>
      </c>
      <c r="O16" s="4">
        <v>-3</v>
      </c>
      <c r="P16" s="5">
        <v>211734</v>
      </c>
      <c r="Q16" s="1">
        <f t="shared" si="0"/>
        <v>1.8971878549655825</v>
      </c>
      <c r="R16" s="4">
        <v>-4.1</v>
      </c>
      <c r="S16" s="5">
        <v>210877</v>
      </c>
      <c r="T16" s="1">
        <f t="shared" si="1"/>
        <v>1.8792492128615976</v>
      </c>
      <c r="U16" s="4">
        <v>-0.8</v>
      </c>
      <c r="V16" s="5">
        <v>213321</v>
      </c>
      <c r="W16" s="1">
        <f t="shared" si="2"/>
        <v>1.9037159053772315</v>
      </c>
      <c r="X16" s="4">
        <v>-0.8</v>
      </c>
      <c r="Y16" s="5">
        <v>217647</v>
      </c>
      <c r="Z16" s="1">
        <f t="shared" si="3"/>
        <v>1.8719535181471043</v>
      </c>
      <c r="AA16" s="4">
        <v>-2.2</v>
      </c>
      <c r="AB16" s="5">
        <v>217789</v>
      </c>
      <c r="AC16" s="1">
        <f t="shared" si="4"/>
        <v>1.8407777027793428</v>
      </c>
      <c r="AD16" s="4">
        <v>-1.3</v>
      </c>
      <c r="AE16" s="5">
        <v>222228</v>
      </c>
      <c r="AF16" s="1">
        <f t="shared" si="5"/>
        <v>1.827461659800432</v>
      </c>
      <c r="AG16" s="4">
        <v>-0.2</v>
      </c>
      <c r="AH16" s="5">
        <v>222245</v>
      </c>
      <c r="AI16" s="1">
        <f t="shared" si="6"/>
        <v>1.948180476837651</v>
      </c>
      <c r="AJ16" s="4">
        <v>-0.7</v>
      </c>
      <c r="AK16" s="5">
        <v>227127</v>
      </c>
      <c r="AL16" s="1">
        <f t="shared" si="7"/>
        <v>2.1844818469113214</v>
      </c>
      <c r="AM16" s="1">
        <v>-1.6</v>
      </c>
      <c r="AN16" s="57"/>
      <c r="AO16" s="14"/>
      <c r="AP16" s="58"/>
      <c r="AQ16" s="14"/>
      <c r="AR16" s="59"/>
      <c r="AS16" s="14"/>
      <c r="AT16" s="59"/>
      <c r="AU16" s="14"/>
      <c r="AV16" s="57"/>
      <c r="AW16" s="14"/>
      <c r="AX16" s="57"/>
      <c r="AY16" s="14"/>
      <c r="AZ16" s="57"/>
      <c r="BA16" s="14"/>
      <c r="BB16" s="57"/>
      <c r="BC16" s="57"/>
      <c r="BD16" s="60"/>
      <c r="BE16" s="43"/>
      <c r="BF16" s="47"/>
      <c r="BG16" s="43"/>
      <c r="BH16" s="15"/>
      <c r="BI16" s="15"/>
    </row>
    <row r="17" spans="1:61" ht="15" customHeight="1">
      <c r="A17" s="54"/>
      <c r="B17" s="55"/>
      <c r="C17" s="55"/>
      <c r="D17" s="55"/>
      <c r="E17" s="141" t="s">
        <v>32</v>
      </c>
      <c r="F17" s="141"/>
      <c r="G17" s="141"/>
      <c r="H17" s="55"/>
      <c r="I17" s="56"/>
      <c r="J17" s="7">
        <v>666021</v>
      </c>
      <c r="K17" s="1">
        <f t="shared" si="8"/>
        <v>5.721488770343075</v>
      </c>
      <c r="L17" s="4">
        <v>1.4</v>
      </c>
      <c r="M17" s="5">
        <v>665219</v>
      </c>
      <c r="N17" s="1">
        <f t="shared" si="9"/>
        <v>5.8531233554508555</v>
      </c>
      <c r="O17" s="4">
        <v>1.1</v>
      </c>
      <c r="P17" s="5">
        <v>674022</v>
      </c>
      <c r="Q17" s="1">
        <f t="shared" si="0"/>
        <v>6.039400154815059</v>
      </c>
      <c r="R17" s="4">
        <v>-0.9</v>
      </c>
      <c r="S17" s="5">
        <v>693554</v>
      </c>
      <c r="T17" s="1">
        <f t="shared" si="1"/>
        <v>6.180668392366226</v>
      </c>
      <c r="U17" s="4">
        <v>-0.4</v>
      </c>
      <c r="V17" s="5">
        <v>717553</v>
      </c>
      <c r="W17" s="1">
        <f t="shared" si="2"/>
        <v>6.403575170991832</v>
      </c>
      <c r="X17" s="4">
        <v>1.2</v>
      </c>
      <c r="Y17" s="5">
        <v>728280</v>
      </c>
      <c r="Z17" s="1">
        <f t="shared" si="3"/>
        <v>6.2638414873449815</v>
      </c>
      <c r="AA17" s="4">
        <v>2</v>
      </c>
      <c r="AB17" s="5">
        <v>757537</v>
      </c>
      <c r="AC17" s="1">
        <f t="shared" si="4"/>
        <v>6.40278994178014</v>
      </c>
      <c r="AD17" s="4">
        <v>0.1</v>
      </c>
      <c r="AE17" s="5">
        <v>774972</v>
      </c>
      <c r="AF17" s="1">
        <f t="shared" si="5"/>
        <v>6.372876583593699</v>
      </c>
      <c r="AG17" s="4">
        <v>2</v>
      </c>
      <c r="AH17" s="5">
        <v>741123</v>
      </c>
      <c r="AI17" s="1">
        <f t="shared" si="6"/>
        <v>6.496620214337108</v>
      </c>
      <c r="AJ17" s="4" t="s">
        <v>63</v>
      </c>
      <c r="AK17" s="5">
        <v>726414</v>
      </c>
      <c r="AL17" s="1">
        <f t="shared" si="7"/>
        <v>6.9865678512120555</v>
      </c>
      <c r="AM17" s="1">
        <v>2.2</v>
      </c>
      <c r="AN17" s="57"/>
      <c r="AO17" s="14"/>
      <c r="AP17" s="58"/>
      <c r="AQ17" s="14"/>
      <c r="AR17" s="59"/>
      <c r="AS17" s="14"/>
      <c r="AT17" s="59"/>
      <c r="AU17" s="14"/>
      <c r="AV17" s="57"/>
      <c r="AW17" s="14"/>
      <c r="AX17" s="57"/>
      <c r="AY17" s="14"/>
      <c r="AZ17" s="57"/>
      <c r="BA17" s="14"/>
      <c r="BB17" s="57"/>
      <c r="BC17" s="57"/>
      <c r="BD17" s="60"/>
      <c r="BE17" s="43"/>
      <c r="BF17" s="47"/>
      <c r="BG17" s="43"/>
      <c r="BH17" s="15"/>
      <c r="BI17" s="15"/>
    </row>
    <row r="18" spans="1:61" ht="15" customHeight="1">
      <c r="A18" s="54"/>
      <c r="B18" s="55"/>
      <c r="C18" s="55"/>
      <c r="D18" s="55"/>
      <c r="E18" s="141" t="s">
        <v>33</v>
      </c>
      <c r="F18" s="141"/>
      <c r="G18" s="141"/>
      <c r="H18" s="55"/>
      <c r="I18" s="56"/>
      <c r="J18" s="7">
        <v>117840</v>
      </c>
      <c r="K18" s="1">
        <f t="shared" si="8"/>
        <v>1.012310778034368</v>
      </c>
      <c r="L18" s="4">
        <v>1.4</v>
      </c>
      <c r="M18" s="5">
        <v>116366</v>
      </c>
      <c r="N18" s="1">
        <f t="shared" si="9"/>
        <v>1.0238801843909966</v>
      </c>
      <c r="O18" s="4">
        <v>-0.1</v>
      </c>
      <c r="P18" s="5">
        <v>117081</v>
      </c>
      <c r="Q18" s="1">
        <f t="shared" si="0"/>
        <v>1.0490740799646034</v>
      </c>
      <c r="R18" s="4">
        <v>1.3</v>
      </c>
      <c r="S18" s="5">
        <v>121569</v>
      </c>
      <c r="T18" s="1">
        <f t="shared" si="1"/>
        <v>1.0833729973319595</v>
      </c>
      <c r="U18" s="4">
        <v>2.9</v>
      </c>
      <c r="V18" s="5">
        <v>127436</v>
      </c>
      <c r="W18" s="1">
        <f t="shared" si="2"/>
        <v>1.137262342280661</v>
      </c>
      <c r="X18" s="4">
        <v>3.5</v>
      </c>
      <c r="Y18" s="5">
        <v>124824</v>
      </c>
      <c r="Z18" s="1">
        <f t="shared" si="3"/>
        <v>1.0735949769543993</v>
      </c>
      <c r="AA18" s="4">
        <v>1.5</v>
      </c>
      <c r="AB18" s="5">
        <v>125428</v>
      </c>
      <c r="AC18" s="1">
        <f t="shared" si="4"/>
        <v>1.060131896947079</v>
      </c>
      <c r="AD18" s="4">
        <v>4</v>
      </c>
      <c r="AE18" s="5">
        <v>128624</v>
      </c>
      <c r="AF18" s="1">
        <f t="shared" si="5"/>
        <v>1.0577219276156504</v>
      </c>
      <c r="AG18" s="4">
        <v>2.3</v>
      </c>
      <c r="AH18" s="5">
        <v>129142</v>
      </c>
      <c r="AI18" s="1">
        <f t="shared" si="6"/>
        <v>1.132047619247983</v>
      </c>
      <c r="AJ18" s="4">
        <v>-4.4</v>
      </c>
      <c r="AK18" s="5">
        <v>136919</v>
      </c>
      <c r="AL18" s="1">
        <f t="shared" si="7"/>
        <v>1.3168714859847188</v>
      </c>
      <c r="AM18" s="1">
        <v>-2</v>
      </c>
      <c r="AN18" s="57"/>
      <c r="AO18" s="14"/>
      <c r="AP18" s="58"/>
      <c r="AQ18" s="14"/>
      <c r="AR18" s="59"/>
      <c r="AS18" s="14"/>
      <c r="AT18" s="59"/>
      <c r="AU18" s="14"/>
      <c r="AV18" s="57"/>
      <c r="AW18" s="14"/>
      <c r="AX18" s="57"/>
      <c r="AY18" s="14"/>
      <c r="AZ18" s="57"/>
      <c r="BA18" s="14"/>
      <c r="BB18" s="57"/>
      <c r="BC18" s="57"/>
      <c r="BD18" s="60"/>
      <c r="BE18" s="43"/>
      <c r="BF18" s="47"/>
      <c r="BG18" s="43"/>
      <c r="BH18" s="15"/>
      <c r="BI18" s="15"/>
    </row>
    <row r="19" spans="1:61" ht="15" customHeight="1">
      <c r="A19" s="54"/>
      <c r="B19" s="55"/>
      <c r="C19" s="55"/>
      <c r="D19" s="55"/>
      <c r="E19" s="141" t="s">
        <v>34</v>
      </c>
      <c r="F19" s="141"/>
      <c r="G19" s="141"/>
      <c r="H19" s="55"/>
      <c r="I19" s="56"/>
      <c r="J19" s="7">
        <v>601700</v>
      </c>
      <c r="K19" s="1">
        <f t="shared" si="8"/>
        <v>5.1689358039993145</v>
      </c>
      <c r="L19" s="4">
        <v>-3.6</v>
      </c>
      <c r="M19" s="5">
        <v>597117</v>
      </c>
      <c r="N19" s="1">
        <f t="shared" si="9"/>
        <v>5.253908049284144</v>
      </c>
      <c r="O19" s="4">
        <v>-1.3</v>
      </c>
      <c r="P19" s="5">
        <v>586209</v>
      </c>
      <c r="Q19" s="1">
        <f t="shared" si="0"/>
        <v>5.252574434297369</v>
      </c>
      <c r="R19" s="4">
        <v>0.6</v>
      </c>
      <c r="S19" s="5">
        <v>573759</v>
      </c>
      <c r="T19" s="1">
        <f t="shared" si="1"/>
        <v>5.113104554419199</v>
      </c>
      <c r="U19" s="4">
        <v>3.8</v>
      </c>
      <c r="V19" s="5">
        <v>566633</v>
      </c>
      <c r="W19" s="1">
        <f t="shared" si="2"/>
        <v>5.056737286116308</v>
      </c>
      <c r="X19" s="4">
        <v>4.8</v>
      </c>
      <c r="Y19" s="5">
        <v>562542</v>
      </c>
      <c r="Z19" s="1">
        <f t="shared" si="3"/>
        <v>4.838350521741666</v>
      </c>
      <c r="AA19" s="4">
        <v>-2</v>
      </c>
      <c r="AB19" s="5">
        <v>554269</v>
      </c>
      <c r="AC19" s="1">
        <f t="shared" si="4"/>
        <v>4.684745402852318</v>
      </c>
      <c r="AD19" s="4">
        <v>0.5</v>
      </c>
      <c r="AE19" s="5">
        <v>553394</v>
      </c>
      <c r="AF19" s="1">
        <f t="shared" si="5"/>
        <v>4.550760110173337</v>
      </c>
      <c r="AG19" s="4">
        <v>2.5</v>
      </c>
      <c r="AH19" s="5">
        <v>546080</v>
      </c>
      <c r="AI19" s="1">
        <f t="shared" si="6"/>
        <v>4.786890120324437</v>
      </c>
      <c r="AJ19" s="4">
        <v>0.4</v>
      </c>
      <c r="AK19" s="5">
        <v>551828</v>
      </c>
      <c r="AL19" s="1">
        <f t="shared" si="7"/>
        <v>5.3074194112429645</v>
      </c>
      <c r="AM19" s="1">
        <v>6</v>
      </c>
      <c r="AN19" s="57"/>
      <c r="AO19" s="14"/>
      <c r="AP19" s="58"/>
      <c r="AQ19" s="14"/>
      <c r="AR19" s="59"/>
      <c r="AS19" s="14"/>
      <c r="AT19" s="59"/>
      <c r="AU19" s="14"/>
      <c r="AV19" s="57"/>
      <c r="AW19" s="14"/>
      <c r="AX19" s="57"/>
      <c r="AY19" s="14"/>
      <c r="AZ19" s="57"/>
      <c r="BA19" s="14"/>
      <c r="BB19" s="57"/>
      <c r="BC19" s="57"/>
      <c r="BD19" s="60"/>
      <c r="BE19" s="43"/>
      <c r="BF19" s="47"/>
      <c r="BG19" s="43"/>
      <c r="BH19" s="15"/>
      <c r="BI19" s="15"/>
    </row>
    <row r="20" spans="1:61" ht="15" customHeight="1">
      <c r="A20" s="54"/>
      <c r="B20" s="55"/>
      <c r="C20" s="55"/>
      <c r="D20" s="55"/>
      <c r="E20" s="141" t="s">
        <v>35</v>
      </c>
      <c r="F20" s="141"/>
      <c r="G20" s="141"/>
      <c r="H20" s="55"/>
      <c r="I20" s="56"/>
      <c r="J20" s="7">
        <v>504590</v>
      </c>
      <c r="K20" s="1">
        <f t="shared" si="8"/>
        <v>4.334707191856431</v>
      </c>
      <c r="L20" s="4">
        <v>-2.5</v>
      </c>
      <c r="M20" s="5">
        <v>505407</v>
      </c>
      <c r="N20" s="1">
        <f t="shared" si="9"/>
        <v>4.446970870808487</v>
      </c>
      <c r="O20" s="4">
        <v>-0.8</v>
      </c>
      <c r="P20" s="5">
        <v>499288</v>
      </c>
      <c r="Q20" s="1">
        <f t="shared" si="0"/>
        <v>4.4737412495397795</v>
      </c>
      <c r="R20" s="4">
        <v>-1.8</v>
      </c>
      <c r="S20" s="5">
        <v>491947</v>
      </c>
      <c r="T20" s="1">
        <f t="shared" si="1"/>
        <v>4.384029612141791</v>
      </c>
      <c r="U20" s="4">
        <v>-2.1</v>
      </c>
      <c r="V20" s="5">
        <v>505656</v>
      </c>
      <c r="W20" s="1">
        <f t="shared" si="2"/>
        <v>4.512567303966461</v>
      </c>
      <c r="X20" s="4">
        <v>-1.2</v>
      </c>
      <c r="Y20" s="5">
        <v>530455</v>
      </c>
      <c r="Z20" s="1">
        <f t="shared" si="3"/>
        <v>4.5623744111737</v>
      </c>
      <c r="AA20" s="4">
        <v>-0.7</v>
      </c>
      <c r="AB20" s="5">
        <v>542488</v>
      </c>
      <c r="AC20" s="1">
        <f t="shared" si="4"/>
        <v>4.585171034466204</v>
      </c>
      <c r="AD20" s="4">
        <v>-1.5</v>
      </c>
      <c r="AE20" s="5">
        <v>554386</v>
      </c>
      <c r="AF20" s="1">
        <f t="shared" si="5"/>
        <v>4.558917686925691</v>
      </c>
      <c r="AG20" s="4">
        <v>-0.2</v>
      </c>
      <c r="AH20" s="5">
        <v>526584</v>
      </c>
      <c r="AI20" s="1">
        <f t="shared" si="6"/>
        <v>4.615989868006379</v>
      </c>
      <c r="AJ20" s="4">
        <v>-1.3</v>
      </c>
      <c r="AK20" s="5">
        <v>530047</v>
      </c>
      <c r="AL20" s="1">
        <f t="shared" si="7"/>
        <v>5.097932211977463</v>
      </c>
      <c r="AM20" s="1">
        <v>1.1</v>
      </c>
      <c r="AN20" s="57"/>
      <c r="AO20" s="14"/>
      <c r="AP20" s="58"/>
      <c r="AQ20" s="14"/>
      <c r="AR20" s="59"/>
      <c r="AS20" s="14"/>
      <c r="AT20" s="59"/>
      <c r="AU20" s="14"/>
      <c r="AV20" s="57"/>
      <c r="AW20" s="14"/>
      <c r="AX20" s="57"/>
      <c r="AY20" s="14"/>
      <c r="AZ20" s="57"/>
      <c r="BA20" s="14"/>
      <c r="BB20" s="57"/>
      <c r="BC20" s="57"/>
      <c r="BD20" s="60"/>
      <c r="BE20" s="43"/>
      <c r="BF20" s="47"/>
      <c r="BG20" s="43"/>
      <c r="BH20" s="15"/>
      <c r="BI20" s="15"/>
    </row>
    <row r="21" spans="1:61" ht="24.75" customHeight="1">
      <c r="A21" s="54"/>
      <c r="B21" s="14"/>
      <c r="C21" s="14"/>
      <c r="D21" s="147" t="s">
        <v>48</v>
      </c>
      <c r="E21" s="141"/>
      <c r="F21" s="141"/>
      <c r="G21" s="141"/>
      <c r="H21" s="61"/>
      <c r="I21" s="62"/>
      <c r="J21" s="7">
        <v>124303</v>
      </c>
      <c r="K21" s="1">
        <f t="shared" si="8"/>
        <v>1.0678315227597255</v>
      </c>
      <c r="L21" s="4">
        <v>2.5</v>
      </c>
      <c r="M21" s="5">
        <v>127556</v>
      </c>
      <c r="N21" s="1">
        <f t="shared" si="9"/>
        <v>1.1223386624974474</v>
      </c>
      <c r="O21" s="4">
        <v>0.2</v>
      </c>
      <c r="P21" s="5">
        <v>126857</v>
      </c>
      <c r="Q21" s="1">
        <f t="shared" si="0"/>
        <v>1.1366694046179115</v>
      </c>
      <c r="R21" s="4">
        <v>-1.2</v>
      </c>
      <c r="S21" s="5">
        <v>132004</v>
      </c>
      <c r="T21" s="1">
        <f t="shared" si="1"/>
        <v>1.1763654314817753</v>
      </c>
      <c r="U21" s="4">
        <v>-1.5</v>
      </c>
      <c r="V21" s="5">
        <v>134053</v>
      </c>
      <c r="W21" s="1">
        <f t="shared" si="2"/>
        <v>1.1963136693693261</v>
      </c>
      <c r="X21" s="4">
        <v>2.8</v>
      </c>
      <c r="Y21" s="5">
        <v>137787</v>
      </c>
      <c r="Z21" s="1">
        <f t="shared" si="3"/>
        <v>1.1850880526951213</v>
      </c>
      <c r="AA21" s="4">
        <v>4.9</v>
      </c>
      <c r="AB21" s="5">
        <v>138032</v>
      </c>
      <c r="AC21" s="1">
        <f t="shared" si="4"/>
        <v>1.1666623560879485</v>
      </c>
      <c r="AD21" s="4">
        <v>2.3</v>
      </c>
      <c r="AE21" s="5">
        <v>124364</v>
      </c>
      <c r="AF21" s="1">
        <f t="shared" si="5"/>
        <v>1.0226903984170355</v>
      </c>
      <c r="AG21" s="4">
        <v>2.2</v>
      </c>
      <c r="AH21" s="5">
        <v>126384</v>
      </c>
      <c r="AI21" s="1">
        <f t="shared" si="6"/>
        <v>1.1078712294299071</v>
      </c>
      <c r="AJ21" s="4">
        <v>-5</v>
      </c>
      <c r="AK21" s="5">
        <v>121618</v>
      </c>
      <c r="AL21" s="1">
        <f t="shared" si="7"/>
        <v>1.1697081952284893</v>
      </c>
      <c r="AM21" s="1">
        <v>0.7</v>
      </c>
      <c r="AN21" s="57"/>
      <c r="AO21" s="14"/>
      <c r="AP21" s="58"/>
      <c r="AQ21" s="14"/>
      <c r="AR21" s="59"/>
      <c r="AS21" s="14"/>
      <c r="AT21" s="59"/>
      <c r="AU21" s="14"/>
      <c r="AV21" s="57"/>
      <c r="AW21" s="14"/>
      <c r="AX21" s="57"/>
      <c r="AY21" s="14"/>
      <c r="AZ21" s="57"/>
      <c r="BA21" s="14"/>
      <c r="BB21" s="57"/>
      <c r="BC21" s="57"/>
      <c r="BD21" s="60"/>
      <c r="BE21" s="43"/>
      <c r="BF21" s="47"/>
      <c r="BG21" s="43"/>
      <c r="BH21" s="15"/>
      <c r="BI21" s="15"/>
    </row>
    <row r="22" spans="1:61" ht="8.25" customHeight="1">
      <c r="A22" s="54"/>
      <c r="B22" s="14"/>
      <c r="C22" s="14"/>
      <c r="D22" s="141"/>
      <c r="E22" s="141"/>
      <c r="F22" s="141"/>
      <c r="G22" s="55"/>
      <c r="H22" s="55"/>
      <c r="I22" s="62"/>
      <c r="J22" s="7"/>
      <c r="K22" s="1"/>
      <c r="L22" s="4"/>
      <c r="M22" s="5"/>
      <c r="N22" s="1"/>
      <c r="O22" s="4"/>
      <c r="P22" s="5"/>
      <c r="Q22" s="1"/>
      <c r="R22" s="4"/>
      <c r="S22" s="5"/>
      <c r="T22" s="1"/>
      <c r="U22" s="4"/>
      <c r="V22" s="5"/>
      <c r="W22" s="1"/>
      <c r="X22" s="4"/>
      <c r="Y22" s="5"/>
      <c r="Z22" s="1"/>
      <c r="AA22" s="4"/>
      <c r="AB22" s="5"/>
      <c r="AC22" s="1"/>
      <c r="AD22" s="4"/>
      <c r="AE22" s="5"/>
      <c r="AF22" s="1"/>
      <c r="AG22" s="4"/>
      <c r="AH22" s="5"/>
      <c r="AI22" s="1"/>
      <c r="AJ22" s="4"/>
      <c r="AK22" s="5"/>
      <c r="AL22" s="1"/>
      <c r="AM22" s="2"/>
      <c r="AN22" s="57"/>
      <c r="AO22" s="14"/>
      <c r="AP22" s="58"/>
      <c r="AQ22" s="14"/>
      <c r="AR22" s="59"/>
      <c r="AS22" s="14"/>
      <c r="AT22" s="59"/>
      <c r="AU22" s="14"/>
      <c r="AV22" s="57"/>
      <c r="AW22" s="14"/>
      <c r="AX22" s="57"/>
      <c r="AY22" s="14"/>
      <c r="AZ22" s="57"/>
      <c r="BA22" s="14"/>
      <c r="BB22" s="57"/>
      <c r="BC22" s="57"/>
      <c r="BD22" s="60"/>
      <c r="BE22" s="43"/>
      <c r="BF22" s="47"/>
      <c r="BG22" s="43"/>
      <c r="BH22" s="15"/>
      <c r="BI22" s="15"/>
    </row>
    <row r="23" spans="1:62" s="69" customFormat="1" ht="15" customHeight="1">
      <c r="A23" s="63"/>
      <c r="B23" s="141" t="s">
        <v>24</v>
      </c>
      <c r="C23" s="141"/>
      <c r="D23" s="141"/>
      <c r="E23" s="141"/>
      <c r="F23" s="141" t="s">
        <v>0</v>
      </c>
      <c r="G23" s="55"/>
      <c r="H23" s="55"/>
      <c r="I23" s="62"/>
      <c r="J23" s="7">
        <v>2066417</v>
      </c>
      <c r="K23" s="1">
        <f aca="true" t="shared" si="10" ref="K23:K59">SUM(J23)/$J$53*100</f>
        <v>17.75166497805028</v>
      </c>
      <c r="L23" s="4">
        <v>3.7</v>
      </c>
      <c r="M23" s="5">
        <v>2122065</v>
      </c>
      <c r="N23" s="1">
        <f>SUM(M23)/$M$53*100</f>
        <v>18.671607716082704</v>
      </c>
      <c r="O23" s="4">
        <v>2.7</v>
      </c>
      <c r="P23" s="5">
        <v>2125566</v>
      </c>
      <c r="Q23" s="1">
        <f>SUM(P23)/$P$53*100</f>
        <v>19.045585499389674</v>
      </c>
      <c r="R23" s="4">
        <v>0.2</v>
      </c>
      <c r="S23" s="5">
        <v>2128571</v>
      </c>
      <c r="T23" s="1">
        <f>SUM(S23)/$S$53*100</f>
        <v>18.968950507973954</v>
      </c>
      <c r="U23" s="4">
        <v>0.1</v>
      </c>
      <c r="V23" s="5">
        <v>2154512</v>
      </c>
      <c r="W23" s="1">
        <f>SUM(V23)/$V$53*100</f>
        <v>19.22726202636454</v>
      </c>
      <c r="X23" s="4">
        <v>1.2</v>
      </c>
      <c r="Y23" s="5">
        <v>2178102</v>
      </c>
      <c r="Z23" s="1">
        <f>SUM(Y23)/$Y$53*100</f>
        <v>18.733571801050527</v>
      </c>
      <c r="AA23" s="4">
        <v>1.1</v>
      </c>
      <c r="AB23" s="5">
        <v>2186294</v>
      </c>
      <c r="AC23" s="1">
        <f>SUM(AB23)/$AB$53*100</f>
        <v>18.478808603374187</v>
      </c>
      <c r="AD23" s="4">
        <v>0.4</v>
      </c>
      <c r="AE23" s="5">
        <v>2297771</v>
      </c>
      <c r="AF23" s="1">
        <f>SUM(AE23)/$AE$53*100</f>
        <v>18.895406544185693</v>
      </c>
      <c r="AG23" s="4">
        <v>5.1</v>
      </c>
      <c r="AH23" s="5">
        <v>2254541</v>
      </c>
      <c r="AI23" s="1">
        <f>SUM(AH23)/$AH$53*100</f>
        <v>19.7631117029856</v>
      </c>
      <c r="AJ23" s="4">
        <v>-1.9</v>
      </c>
      <c r="AK23" s="5">
        <v>2351719</v>
      </c>
      <c r="AL23" s="1">
        <f>SUM(AK23)/$AK$53*100</f>
        <v>22.6185678696784</v>
      </c>
      <c r="AM23" s="1">
        <v>4.3</v>
      </c>
      <c r="AN23" s="57"/>
      <c r="AO23" s="64"/>
      <c r="AP23" s="58"/>
      <c r="AQ23" s="64"/>
      <c r="AR23" s="59"/>
      <c r="AS23" s="64"/>
      <c r="AT23" s="59"/>
      <c r="AU23" s="64"/>
      <c r="AV23" s="57"/>
      <c r="AW23" s="64"/>
      <c r="AX23" s="57"/>
      <c r="AY23" s="64"/>
      <c r="AZ23" s="57"/>
      <c r="BA23" s="64"/>
      <c r="BB23" s="57"/>
      <c r="BC23" s="57"/>
      <c r="BD23" s="60"/>
      <c r="BE23" s="65"/>
      <c r="BF23" s="66"/>
      <c r="BG23" s="66"/>
      <c r="BH23" s="67"/>
      <c r="BI23" s="67"/>
      <c r="BJ23" s="68"/>
    </row>
    <row r="24" spans="1:62" s="69" customFormat="1" ht="15" customHeight="1">
      <c r="A24" s="63"/>
      <c r="B24" s="55"/>
      <c r="C24" s="55"/>
      <c r="D24" s="141" t="s">
        <v>8</v>
      </c>
      <c r="E24" s="141"/>
      <c r="F24" s="141"/>
      <c r="G24" s="141"/>
      <c r="H24" s="55"/>
      <c r="I24" s="62"/>
      <c r="J24" s="7">
        <v>340439</v>
      </c>
      <c r="K24" s="1">
        <f t="shared" si="10"/>
        <v>2.9245593089209287</v>
      </c>
      <c r="L24" s="4">
        <v>6.9</v>
      </c>
      <c r="M24" s="5">
        <v>329969</v>
      </c>
      <c r="N24" s="1">
        <f>SUM(M24)/$M$53*100</f>
        <v>2.903328468481453</v>
      </c>
      <c r="O24" s="4">
        <v>-3.1</v>
      </c>
      <c r="P24" s="5">
        <v>343969</v>
      </c>
      <c r="Q24" s="1">
        <f>SUM(P24)/$P$53*100</f>
        <v>3.0820454404330735</v>
      </c>
      <c r="R24" s="4">
        <v>4.2</v>
      </c>
      <c r="S24" s="5">
        <v>348737</v>
      </c>
      <c r="T24" s="1">
        <f>SUM(S24)/$S$53*100</f>
        <v>3.1078009111743574</v>
      </c>
      <c r="U24" s="4">
        <v>1.4</v>
      </c>
      <c r="V24" s="5">
        <v>338040</v>
      </c>
      <c r="W24" s="1">
        <f>SUM(V24)/$V$53*100</f>
        <v>3.0167312390890695</v>
      </c>
      <c r="X24" s="4">
        <v>-3.1</v>
      </c>
      <c r="Y24" s="5">
        <v>391652</v>
      </c>
      <c r="Z24" s="1">
        <f>SUM(Y24)/$Y$53*100</f>
        <v>3.368547874720762</v>
      </c>
      <c r="AA24" s="4">
        <v>15.9</v>
      </c>
      <c r="AB24" s="5">
        <v>398177</v>
      </c>
      <c r="AC24" s="1">
        <f>SUM(AB24)/$AB$53*100</f>
        <v>3.3654378474558877</v>
      </c>
      <c r="AD24" s="4">
        <v>1.7</v>
      </c>
      <c r="AE24" s="5">
        <v>476007</v>
      </c>
      <c r="AF24" s="1">
        <f>SUM(AE24)/$AE$53*100</f>
        <v>3.9143786664894806</v>
      </c>
      <c r="AG24" s="4">
        <v>19.5</v>
      </c>
      <c r="AH24" s="5">
        <v>439542</v>
      </c>
      <c r="AI24" s="1">
        <f>SUM(AH24)/$AH$53*100</f>
        <v>3.8529872129864557</v>
      </c>
      <c r="AJ24" s="4">
        <v>-7.7</v>
      </c>
      <c r="AK24" s="5">
        <v>438293</v>
      </c>
      <c r="AL24" s="1">
        <f>SUM(AK24)/$AK$53*100</f>
        <v>4.215452597570098</v>
      </c>
      <c r="AM24" s="1">
        <v>-0.3</v>
      </c>
      <c r="AN24" s="57"/>
      <c r="AO24" s="64"/>
      <c r="AP24" s="58"/>
      <c r="AQ24" s="64"/>
      <c r="AR24" s="59"/>
      <c r="AS24" s="64"/>
      <c r="AT24" s="59"/>
      <c r="AU24" s="64"/>
      <c r="AV24" s="57"/>
      <c r="AW24" s="64"/>
      <c r="AX24" s="57"/>
      <c r="AY24" s="64"/>
      <c r="AZ24" s="57"/>
      <c r="BA24" s="64"/>
      <c r="BB24" s="57"/>
      <c r="BC24" s="57"/>
      <c r="BD24" s="60"/>
      <c r="BE24" s="65"/>
      <c r="BF24" s="66"/>
      <c r="BG24" s="66"/>
      <c r="BH24" s="67"/>
      <c r="BI24" s="67"/>
      <c r="BJ24" s="68"/>
    </row>
    <row r="25" spans="1:62" s="69" customFormat="1" ht="15" customHeight="1">
      <c r="A25" s="63"/>
      <c r="B25" s="55"/>
      <c r="C25" s="55"/>
      <c r="D25" s="148" t="s">
        <v>9</v>
      </c>
      <c r="E25" s="148"/>
      <c r="F25" s="148"/>
      <c r="G25" s="148"/>
      <c r="H25" s="55"/>
      <c r="I25" s="62"/>
      <c r="J25" s="7">
        <v>484624</v>
      </c>
      <c r="K25" s="1">
        <f t="shared" si="10"/>
        <v>4.163188208538083</v>
      </c>
      <c r="L25" s="4">
        <v>0.4</v>
      </c>
      <c r="M25" s="5">
        <v>484385</v>
      </c>
      <c r="N25" s="1">
        <f>SUM(M25)/$M$53*100</f>
        <v>4.2620026736008185</v>
      </c>
      <c r="O25" s="4">
        <v>0</v>
      </c>
      <c r="P25" s="5">
        <v>482764</v>
      </c>
      <c r="Q25" s="1">
        <v>4</v>
      </c>
      <c r="R25" s="4">
        <v>-0.3</v>
      </c>
      <c r="S25" s="5">
        <v>484064</v>
      </c>
      <c r="T25" s="1">
        <f>SUM(S25)/$S$53*100</f>
        <v>4.313779553837718</v>
      </c>
      <c r="U25" s="4">
        <v>0.3</v>
      </c>
      <c r="V25" s="5">
        <v>487412</v>
      </c>
      <c r="W25" s="1">
        <f>SUM(V25)/$V$53*100</f>
        <v>4.3497544867674875</v>
      </c>
      <c r="X25" s="3">
        <v>0.7</v>
      </c>
      <c r="Y25" s="5">
        <v>465402</v>
      </c>
      <c r="Z25" s="1">
        <f>SUM(Y25)/$Y$53*100</f>
        <v>4.002862025448082</v>
      </c>
      <c r="AA25" s="4">
        <v>-4.5</v>
      </c>
      <c r="AB25" s="5">
        <v>464914</v>
      </c>
      <c r="AC25" s="1">
        <f>SUM(AB25)/$AB$53*100</f>
        <v>3.9295066551109348</v>
      </c>
      <c r="AD25" s="4">
        <v>-0.1</v>
      </c>
      <c r="AE25" s="5">
        <v>449503</v>
      </c>
      <c r="AF25" s="1">
        <f>SUM(AE25)/$AE$53*100</f>
        <v>3.6964266360011955</v>
      </c>
      <c r="AG25" s="4">
        <v>-3.3</v>
      </c>
      <c r="AH25" s="5">
        <v>430322</v>
      </c>
      <c r="AI25" s="1">
        <f>SUM(AH25)/$AH$53*100</f>
        <v>3.7721654892291463</v>
      </c>
      <c r="AJ25" s="4">
        <v>-4.3</v>
      </c>
      <c r="AK25" s="5">
        <v>432966</v>
      </c>
      <c r="AL25" s="1">
        <f>SUM(AK25)/$AK$53*100</f>
        <v>4.1642181129051465</v>
      </c>
      <c r="AM25" s="1">
        <v>0.6</v>
      </c>
      <c r="AN25" s="57"/>
      <c r="AO25" s="64"/>
      <c r="AP25" s="58"/>
      <c r="AQ25" s="64"/>
      <c r="AR25" s="59"/>
      <c r="AS25" s="64"/>
      <c r="AT25" s="59"/>
      <c r="AU25" s="64"/>
      <c r="AV25" s="57"/>
      <c r="AW25" s="64"/>
      <c r="AX25" s="57"/>
      <c r="AY25" s="64"/>
      <c r="AZ25" s="57"/>
      <c r="BA25" s="64"/>
      <c r="BB25" s="57"/>
      <c r="BC25" s="57"/>
      <c r="BD25" s="60"/>
      <c r="BE25" s="65"/>
      <c r="BF25" s="66"/>
      <c r="BG25" s="66"/>
      <c r="BH25" s="67"/>
      <c r="BI25" s="67"/>
      <c r="BJ25" s="68"/>
    </row>
    <row r="26" spans="1:61" ht="15" customHeight="1">
      <c r="A26" s="54"/>
      <c r="B26" s="14"/>
      <c r="C26" s="14"/>
      <c r="D26" s="141" t="s">
        <v>10</v>
      </c>
      <c r="E26" s="141"/>
      <c r="F26" s="141" t="s">
        <v>1</v>
      </c>
      <c r="G26" s="141"/>
      <c r="H26" s="55"/>
      <c r="I26" s="62"/>
      <c r="J26" s="7">
        <v>510589</v>
      </c>
      <c r="K26" s="1">
        <f t="shared" si="10"/>
        <v>4.386241919940512</v>
      </c>
      <c r="L26" s="4">
        <v>-6.3</v>
      </c>
      <c r="M26" s="5">
        <v>528844</v>
      </c>
      <c r="N26" s="1">
        <f>SUM(M26)/$M$53*100</f>
        <v>4.653188149752266</v>
      </c>
      <c r="O26" s="4">
        <v>3.6</v>
      </c>
      <c r="P26" s="5">
        <v>517232</v>
      </c>
      <c r="Q26" s="1">
        <f>SUM(P26)/$P$53*100</f>
        <v>4.634523829897693</v>
      </c>
      <c r="R26" s="4">
        <v>-2.2</v>
      </c>
      <c r="S26" s="5">
        <v>502022</v>
      </c>
      <c r="T26" s="1">
        <f>SUM(S26)/$S$53*100</f>
        <v>4.473813874150358</v>
      </c>
      <c r="U26" s="4">
        <v>-2.9</v>
      </c>
      <c r="V26" s="5">
        <v>507855</v>
      </c>
      <c r="W26" s="1">
        <f>SUM(V26)/$V$53*100</f>
        <v>4.53219158510111</v>
      </c>
      <c r="X26" s="4">
        <v>1.2</v>
      </c>
      <c r="Y26" s="5">
        <v>475748</v>
      </c>
      <c r="Z26" s="1">
        <f>SUM(Y26)/$Y$53*100</f>
        <v>4.091846624816554</v>
      </c>
      <c r="AA26" s="4">
        <v>-6.3</v>
      </c>
      <c r="AB26" s="5">
        <v>473272</v>
      </c>
      <c r="AC26" s="1">
        <f>SUM(AB26)/$AB$53*100</f>
        <v>4.000149433395558</v>
      </c>
      <c r="AD26" s="4">
        <v>-0.5</v>
      </c>
      <c r="AE26" s="5">
        <v>497204</v>
      </c>
      <c r="AF26" s="1">
        <f>SUM(AE26)/$AE$53*100</f>
        <v>4.088689306025406</v>
      </c>
      <c r="AG26" s="4">
        <v>5.1</v>
      </c>
      <c r="AH26" s="5">
        <v>484103</v>
      </c>
      <c r="AI26" s="1">
        <f>SUM(AH26)/$AH$53*100</f>
        <v>4.243605090681624</v>
      </c>
      <c r="AJ26" s="4">
        <v>-2.6</v>
      </c>
      <c r="AK26" s="5">
        <v>523217</v>
      </c>
      <c r="AL26" s="1">
        <f>SUM(AK26)/$AK$53*100</f>
        <v>5.032242042977721</v>
      </c>
      <c r="AM26" s="1">
        <v>8.1</v>
      </c>
      <c r="AN26" s="57"/>
      <c r="AO26" s="14"/>
      <c r="AP26" s="58"/>
      <c r="AQ26" s="14"/>
      <c r="AR26" s="59"/>
      <c r="AS26" s="14"/>
      <c r="AT26" s="59"/>
      <c r="AU26" s="14"/>
      <c r="AV26" s="57"/>
      <c r="AW26" s="14"/>
      <c r="AX26" s="57"/>
      <c r="AY26" s="14"/>
      <c r="AZ26" s="57"/>
      <c r="BA26" s="14"/>
      <c r="BB26" s="57"/>
      <c r="BC26" s="57"/>
      <c r="BD26" s="60"/>
      <c r="BE26" s="43"/>
      <c r="BF26" s="47"/>
      <c r="BG26" s="43"/>
      <c r="BH26" s="15"/>
      <c r="BI26" s="15"/>
    </row>
    <row r="27" spans="1:61" ht="15" customHeight="1">
      <c r="A27" s="54"/>
      <c r="B27" s="14"/>
      <c r="C27" s="14"/>
      <c r="D27" s="141" t="s">
        <v>11</v>
      </c>
      <c r="E27" s="141"/>
      <c r="F27" s="141" t="s">
        <v>2</v>
      </c>
      <c r="G27" s="141"/>
      <c r="H27" s="55"/>
      <c r="I27" s="62"/>
      <c r="J27" s="7">
        <v>730765</v>
      </c>
      <c r="K27" s="1">
        <f t="shared" si="10"/>
        <v>6.277675540650756</v>
      </c>
      <c r="L27" s="4">
        <v>13.1</v>
      </c>
      <c r="M27" s="5">
        <v>778867</v>
      </c>
      <c r="N27" s="1">
        <f>SUM(M27)/$M$53*100</f>
        <v>6.853088424248168</v>
      </c>
      <c r="O27" s="4">
        <v>6.6</v>
      </c>
      <c r="P27" s="5">
        <v>781601</v>
      </c>
      <c r="Q27" s="1">
        <v>6.3</v>
      </c>
      <c r="R27" s="4">
        <v>0.4</v>
      </c>
      <c r="S27" s="5">
        <v>793748</v>
      </c>
      <c r="T27" s="1">
        <f>SUM(S27)/$S$53*100</f>
        <v>7.073556168811523</v>
      </c>
      <c r="U27" s="4">
        <v>1.6</v>
      </c>
      <c r="V27" s="5">
        <v>821205</v>
      </c>
      <c r="W27" s="1">
        <f>SUM(V27)/$V$53*100</f>
        <v>7.328584715406872</v>
      </c>
      <c r="X27" s="4">
        <v>3.5</v>
      </c>
      <c r="Y27" s="5">
        <v>845300</v>
      </c>
      <c r="Z27" s="1">
        <f>SUM(Y27)/$Y$53*100</f>
        <v>7.27031527606513</v>
      </c>
      <c r="AA27" s="4">
        <v>2.9</v>
      </c>
      <c r="AB27" s="5">
        <v>849931</v>
      </c>
      <c r="AC27" s="1">
        <f>SUM(AB27)/$AB$53*100</f>
        <v>7.183714667411806</v>
      </c>
      <c r="AD27" s="4">
        <v>0.5</v>
      </c>
      <c r="AE27" s="5">
        <v>875057</v>
      </c>
      <c r="AF27" s="1">
        <f>SUM(AE27)/$AE$53*100</f>
        <v>7.1959119356696135</v>
      </c>
      <c r="AG27" s="4">
        <v>3</v>
      </c>
      <c r="AH27" s="5">
        <v>900574</v>
      </c>
      <c r="AI27" s="1">
        <f>SUM(AH27)/$AH$53*100</f>
        <v>7.894353910088374</v>
      </c>
      <c r="AJ27" s="4">
        <v>2.9</v>
      </c>
      <c r="AK27" s="5">
        <v>957243</v>
      </c>
      <c r="AL27" s="1">
        <f>SUM(AK27)/$AK$53*100</f>
        <v>9.206655116225432</v>
      </c>
      <c r="AM27" s="1">
        <v>6.3</v>
      </c>
      <c r="AN27" s="57"/>
      <c r="AO27" s="14"/>
      <c r="AP27" s="58"/>
      <c r="AQ27" s="14"/>
      <c r="AR27" s="59"/>
      <c r="AS27" s="14"/>
      <c r="AT27" s="59"/>
      <c r="AU27" s="14"/>
      <c r="AV27" s="57"/>
      <c r="AW27" s="14"/>
      <c r="AX27" s="57"/>
      <c r="AY27" s="14"/>
      <c r="AZ27" s="57"/>
      <c r="BA27" s="14"/>
      <c r="BB27" s="57"/>
      <c r="BC27" s="57"/>
      <c r="BD27" s="60"/>
      <c r="BE27" s="43"/>
      <c r="BF27" s="60"/>
      <c r="BG27" s="14"/>
      <c r="BH27" s="15"/>
      <c r="BI27" s="15"/>
    </row>
    <row r="28" spans="1:61" ht="3.75" customHeight="1">
      <c r="A28" s="54"/>
      <c r="B28" s="14"/>
      <c r="C28" s="14"/>
      <c r="D28" s="14"/>
      <c r="E28" s="14"/>
      <c r="F28" s="55"/>
      <c r="G28" s="55"/>
      <c r="H28" s="55"/>
      <c r="I28" s="62"/>
      <c r="J28" s="7"/>
      <c r="K28" s="1"/>
      <c r="L28" s="4"/>
      <c r="M28" s="5"/>
      <c r="N28" s="1"/>
      <c r="O28" s="4"/>
      <c r="P28" s="5"/>
      <c r="Q28" s="1"/>
      <c r="R28" s="4"/>
      <c r="S28" s="5"/>
      <c r="T28" s="1"/>
      <c r="U28" s="4"/>
      <c r="V28" s="5"/>
      <c r="W28" s="1"/>
      <c r="X28" s="4"/>
      <c r="Y28" s="5"/>
      <c r="Z28" s="1"/>
      <c r="AA28" s="4"/>
      <c r="AB28" s="5"/>
      <c r="AC28" s="1"/>
      <c r="AD28" s="4"/>
      <c r="AE28" s="5"/>
      <c r="AF28" s="1"/>
      <c r="AG28" s="4"/>
      <c r="AH28" s="5"/>
      <c r="AI28" s="1"/>
      <c r="AJ28" s="4"/>
      <c r="AK28" s="5"/>
      <c r="AL28" s="1"/>
      <c r="AM28" s="2"/>
      <c r="AN28" s="57"/>
      <c r="AO28" s="14"/>
      <c r="AP28" s="58"/>
      <c r="AQ28" s="14"/>
      <c r="AR28" s="59"/>
      <c r="AS28" s="14"/>
      <c r="AT28" s="59"/>
      <c r="AU28" s="14"/>
      <c r="AV28" s="57"/>
      <c r="AW28" s="14"/>
      <c r="AX28" s="57"/>
      <c r="AY28" s="14"/>
      <c r="AZ28" s="57"/>
      <c r="BA28" s="14"/>
      <c r="BB28" s="57"/>
      <c r="BC28" s="57"/>
      <c r="BD28" s="60"/>
      <c r="BE28" s="43"/>
      <c r="BF28" s="60"/>
      <c r="BG28" s="43"/>
      <c r="BH28" s="15"/>
      <c r="BI28" s="15"/>
    </row>
    <row r="29" spans="1:61" ht="15" customHeight="1">
      <c r="A29" s="54"/>
      <c r="B29" s="14" t="s">
        <v>36</v>
      </c>
      <c r="C29" s="14"/>
      <c r="D29" s="14"/>
      <c r="E29" s="14"/>
      <c r="F29" s="55"/>
      <c r="G29" s="55"/>
      <c r="H29" s="55"/>
      <c r="I29" s="62"/>
      <c r="J29" s="7"/>
      <c r="K29" s="1"/>
      <c r="L29" s="4"/>
      <c r="M29" s="5"/>
      <c r="N29" s="1"/>
      <c r="O29" s="4"/>
      <c r="P29" s="5"/>
      <c r="Q29" s="1"/>
      <c r="R29" s="4"/>
      <c r="S29" s="5"/>
      <c r="T29" s="1"/>
      <c r="U29" s="4"/>
      <c r="V29" s="5"/>
      <c r="W29" s="1"/>
      <c r="X29" s="4"/>
      <c r="Y29" s="5"/>
      <c r="Z29" s="1"/>
      <c r="AA29" s="4"/>
      <c r="AB29" s="5"/>
      <c r="AC29" s="1"/>
      <c r="AD29" s="4"/>
      <c r="AE29" s="5"/>
      <c r="AF29" s="1"/>
      <c r="AG29" s="4"/>
      <c r="AH29" s="5"/>
      <c r="AI29" s="1"/>
      <c r="AJ29" s="4"/>
      <c r="AK29" s="5"/>
      <c r="AL29" s="1"/>
      <c r="AM29" s="2"/>
      <c r="AN29" s="57"/>
      <c r="AO29" s="14"/>
      <c r="AP29" s="58"/>
      <c r="AQ29" s="14"/>
      <c r="AR29" s="59"/>
      <c r="AS29" s="14"/>
      <c r="AT29" s="59"/>
      <c r="AU29" s="14"/>
      <c r="AV29" s="57"/>
      <c r="AW29" s="14"/>
      <c r="AX29" s="57"/>
      <c r="AY29" s="14"/>
      <c r="AZ29" s="57"/>
      <c r="BA29" s="14"/>
      <c r="BB29" s="57"/>
      <c r="BC29" s="57"/>
      <c r="BD29" s="60"/>
      <c r="BE29" s="43"/>
      <c r="BF29" s="60"/>
      <c r="BG29" s="43"/>
      <c r="BH29" s="15"/>
      <c r="BI29" s="15"/>
    </row>
    <row r="30" spans="1:61" ht="15" customHeight="1">
      <c r="A30" s="54"/>
      <c r="B30" s="141" t="s">
        <v>37</v>
      </c>
      <c r="C30" s="141"/>
      <c r="D30" s="141"/>
      <c r="E30" s="141"/>
      <c r="F30" s="141"/>
      <c r="G30" s="55"/>
      <c r="H30" s="55"/>
      <c r="I30" s="62"/>
      <c r="J30" s="7">
        <v>6601267</v>
      </c>
      <c r="K30" s="1">
        <f>SUM(J30)/$J$53*100</f>
        <v>56.70853473169212</v>
      </c>
      <c r="L30" s="4">
        <v>3.7</v>
      </c>
      <c r="M30" s="5">
        <v>6668831</v>
      </c>
      <c r="N30" s="1">
        <f>SUM(M30)/$M$53*100</f>
        <v>58.677654245676514</v>
      </c>
      <c r="O30" s="4">
        <v>2.7</v>
      </c>
      <c r="P30" s="5">
        <v>6681217</v>
      </c>
      <c r="Q30" s="1">
        <f>SUM(P30)/$P$53*100</f>
        <v>59.865320396297165</v>
      </c>
      <c r="R30" s="4">
        <v>0.2</v>
      </c>
      <c r="S30" s="5">
        <v>6709809</v>
      </c>
      <c r="T30" s="1">
        <f>SUM(S30)/$S$53*100</f>
        <v>59.795061963617016</v>
      </c>
      <c r="U30" s="4">
        <v>0.1</v>
      </c>
      <c r="V30" s="5">
        <v>6801362</v>
      </c>
      <c r="W30" s="1">
        <f>SUM(V30)/$V$53*100</f>
        <v>60.69660754275621</v>
      </c>
      <c r="X30" s="4">
        <v>1.2</v>
      </c>
      <c r="Y30" s="5">
        <v>6865881</v>
      </c>
      <c r="Z30" s="1">
        <f>SUM(Y30)/$Y$53*100</f>
        <v>59.0525488204724</v>
      </c>
      <c r="AA30" s="4">
        <v>1.1</v>
      </c>
      <c r="AB30" s="5">
        <v>6954365</v>
      </c>
      <c r="AC30" s="1">
        <f>SUM(AB30)/$AB$53*100</f>
        <v>58.77909365940918</v>
      </c>
      <c r="AD30" s="4">
        <v>0.4</v>
      </c>
      <c r="AE30" s="5">
        <v>7049762</v>
      </c>
      <c r="AF30" s="1">
        <f>SUM(AE30)/$AE$53*100</f>
        <v>57.97275665405805</v>
      </c>
      <c r="AG30" s="4">
        <v>5.1</v>
      </c>
      <c r="AH30" s="5">
        <v>7037409</v>
      </c>
      <c r="AI30" s="1">
        <f>SUM(AH30)/$AH$53*100</f>
        <v>61.68931954069418</v>
      </c>
      <c r="AJ30" s="4">
        <v>-1.9</v>
      </c>
      <c r="AK30" s="5">
        <v>7118254</v>
      </c>
      <c r="AL30" s="1">
        <f>SUM(AK30)/$AK$53*100</f>
        <v>68.46256343236999</v>
      </c>
      <c r="AM30" s="2">
        <v>4.3</v>
      </c>
      <c r="AN30" s="57"/>
      <c r="AO30" s="14"/>
      <c r="AP30" s="58"/>
      <c r="AQ30" s="14"/>
      <c r="AR30" s="59"/>
      <c r="AS30" s="14"/>
      <c r="AT30" s="59"/>
      <c r="AU30" s="14"/>
      <c r="AV30" s="57"/>
      <c r="AW30" s="14"/>
      <c r="AX30" s="57"/>
      <c r="AY30" s="14"/>
      <c r="AZ30" s="57"/>
      <c r="BA30" s="14"/>
      <c r="BB30" s="57"/>
      <c r="BC30" s="57"/>
      <c r="BD30" s="60"/>
      <c r="BE30" s="43"/>
      <c r="BF30" s="60"/>
      <c r="BG30" s="43"/>
      <c r="BH30" s="15"/>
      <c r="BI30" s="15"/>
    </row>
    <row r="31" spans="1:61" ht="15" customHeight="1">
      <c r="A31" s="54"/>
      <c r="B31" s="141" t="s">
        <v>38</v>
      </c>
      <c r="C31" s="141"/>
      <c r="D31" s="141"/>
      <c r="E31" s="141"/>
      <c r="F31" s="141"/>
      <c r="G31" s="55"/>
      <c r="H31" s="55"/>
      <c r="I31" s="62"/>
      <c r="J31" s="7">
        <v>993686</v>
      </c>
      <c r="K31" s="1">
        <f>SUM(J31)/$J$53*100</f>
        <v>8.53631235388543</v>
      </c>
      <c r="L31" s="4">
        <v>1.4</v>
      </c>
      <c r="M31" s="5">
        <v>981720</v>
      </c>
      <c r="N31" s="1">
        <f>SUM(M31)/$M$53*100</f>
        <v>8.6379496985402</v>
      </c>
      <c r="O31" s="4">
        <v>1</v>
      </c>
      <c r="P31" s="5">
        <v>979561</v>
      </c>
      <c r="Q31" s="1">
        <f>SUM(P31)/$P$53*100</f>
        <v>8.777103499664394</v>
      </c>
      <c r="R31" s="4">
        <v>0.2</v>
      </c>
      <c r="S31" s="5">
        <v>977684</v>
      </c>
      <c r="T31" s="1">
        <f>SUM(S31)/$S$53*100</f>
        <v>8.712718254847037</v>
      </c>
      <c r="U31" s="4">
        <v>0.4</v>
      </c>
      <c r="V31" s="5">
        <v>960860</v>
      </c>
      <c r="W31" s="1">
        <f>SUM(V31)/$V$53*100</f>
        <v>8.574891664865468</v>
      </c>
      <c r="X31" s="4">
        <v>1.4</v>
      </c>
      <c r="Y31" s="5">
        <v>967765</v>
      </c>
      <c r="Z31" s="1">
        <f>SUM(Y31)/$Y$53*100</f>
        <v>8.323620801066095</v>
      </c>
      <c r="AA31" s="4">
        <v>0.9</v>
      </c>
      <c r="AB31" s="5">
        <v>959968</v>
      </c>
      <c r="AC31" s="1">
        <f>SUM(AB31)/$AB$53*100</f>
        <v>8.11376006034134</v>
      </c>
      <c r="AD31" s="4">
        <v>1.3</v>
      </c>
      <c r="AE31" s="5">
        <v>1037791</v>
      </c>
      <c r="AF31" s="1">
        <f>SUM(AE31)/$AE$53*100</f>
        <v>8.534132797784032</v>
      </c>
      <c r="AG31" s="3">
        <v>1.4</v>
      </c>
      <c r="AH31" s="5">
        <v>943798</v>
      </c>
      <c r="AI31" s="1">
        <f>SUM(AH31)/$AH$53*100</f>
        <v>8.27325176124737</v>
      </c>
      <c r="AJ31" s="4">
        <v>-0.2</v>
      </c>
      <c r="AK31" s="5">
        <v>978700</v>
      </c>
      <c r="AL31" s="1">
        <f>SUM(AK31)/$AK$53*100</f>
        <v>9.41302612006547</v>
      </c>
      <c r="AM31" s="2">
        <v>1.1</v>
      </c>
      <c r="AN31" s="57"/>
      <c r="AO31" s="14"/>
      <c r="AP31" s="58"/>
      <c r="AQ31" s="14"/>
      <c r="AR31" s="59"/>
      <c r="AS31" s="14"/>
      <c r="AT31" s="59"/>
      <c r="AU31" s="14"/>
      <c r="AV31" s="57"/>
      <c r="AW31" s="14"/>
      <c r="AX31" s="57"/>
      <c r="AY31" s="14"/>
      <c r="AZ31" s="57"/>
      <c r="BA31" s="14"/>
      <c r="BB31" s="57"/>
      <c r="BC31" s="57"/>
      <c r="BD31" s="60"/>
      <c r="BE31" s="43"/>
      <c r="BF31" s="60"/>
      <c r="BG31" s="43"/>
      <c r="BH31" s="15"/>
      <c r="BI31" s="15"/>
    </row>
    <row r="32" spans="1:61" ht="8.25" customHeight="1">
      <c r="A32" s="54"/>
      <c r="B32" s="55"/>
      <c r="C32" s="55"/>
      <c r="D32" s="55"/>
      <c r="E32" s="55"/>
      <c r="F32" s="55"/>
      <c r="G32" s="55"/>
      <c r="H32" s="55"/>
      <c r="I32" s="62"/>
      <c r="J32" s="7"/>
      <c r="K32" s="1"/>
      <c r="L32" s="4"/>
      <c r="M32" s="5"/>
      <c r="N32" s="1"/>
      <c r="O32" s="4"/>
      <c r="P32" s="5"/>
      <c r="Q32" s="1"/>
      <c r="R32" s="4"/>
      <c r="S32" s="5"/>
      <c r="T32" s="1"/>
      <c r="U32" s="4"/>
      <c r="V32" s="5"/>
      <c r="W32" s="1"/>
      <c r="X32" s="4"/>
      <c r="Y32" s="5"/>
      <c r="Z32" s="1"/>
      <c r="AA32" s="4"/>
      <c r="AB32" s="5"/>
      <c r="AC32" s="1"/>
      <c r="AD32" s="4"/>
      <c r="AE32" s="5"/>
      <c r="AF32" s="1"/>
      <c r="AG32" s="4"/>
      <c r="AH32" s="5"/>
      <c r="AI32" s="1"/>
      <c r="AJ32" s="4"/>
      <c r="AK32" s="5"/>
      <c r="AL32" s="1"/>
      <c r="AM32" s="2"/>
      <c r="AN32" s="57"/>
      <c r="AO32" s="14"/>
      <c r="AP32" s="58"/>
      <c r="AQ32" s="14"/>
      <c r="AR32" s="59"/>
      <c r="AS32" s="14"/>
      <c r="AT32" s="59"/>
      <c r="AU32" s="14"/>
      <c r="AV32" s="57"/>
      <c r="AW32" s="14"/>
      <c r="AX32" s="57"/>
      <c r="AY32" s="14"/>
      <c r="AZ32" s="57"/>
      <c r="BA32" s="14"/>
      <c r="BB32" s="57"/>
      <c r="BC32" s="57"/>
      <c r="BD32" s="60"/>
      <c r="BE32" s="43"/>
      <c r="BF32" s="60"/>
      <c r="BG32" s="43"/>
      <c r="BH32" s="15"/>
      <c r="BI32" s="15"/>
    </row>
    <row r="33" spans="1:61" ht="15" customHeight="1">
      <c r="A33" s="54"/>
      <c r="B33" s="141" t="s">
        <v>23</v>
      </c>
      <c r="C33" s="141"/>
      <c r="D33" s="141"/>
      <c r="E33" s="141"/>
      <c r="F33" s="141"/>
      <c r="G33" s="55"/>
      <c r="H33" s="55"/>
      <c r="I33" s="62"/>
      <c r="J33" s="7">
        <v>2749285</v>
      </c>
      <c r="K33" s="1">
        <f t="shared" si="10"/>
        <v>23.617878796573468</v>
      </c>
      <c r="L33" s="4">
        <v>0.2</v>
      </c>
      <c r="M33" s="5">
        <v>2662803</v>
      </c>
      <c r="N33" s="1">
        <f aca="true" t="shared" si="11" ref="N33:N44">SUM(M33)/$M$53*100</f>
        <v>23.429448693234267</v>
      </c>
      <c r="O33" s="4">
        <v>-1.2</v>
      </c>
      <c r="P33" s="5">
        <v>2476996</v>
      </c>
      <c r="Q33" s="1">
        <f aca="true" t="shared" si="12" ref="Q33:Q44">SUM(P33)/$P$53*100</f>
        <v>22.194483304515703</v>
      </c>
      <c r="R33" s="4">
        <v>-0.2</v>
      </c>
      <c r="S33" s="5">
        <v>2478914</v>
      </c>
      <c r="T33" s="1">
        <f aca="true" t="shared" si="13" ref="T33:T44">SUM(S33)/$S$53*100</f>
        <v>22.091063431533996</v>
      </c>
      <c r="U33" s="4">
        <v>-0.2</v>
      </c>
      <c r="V33" s="5">
        <v>2456205</v>
      </c>
      <c r="W33" s="1">
        <f aca="true" t="shared" si="14" ref="W33:W44">SUM(V33)/$V$53*100</f>
        <v>21.919625941032916</v>
      </c>
      <c r="X33" s="4">
        <v>-1.7</v>
      </c>
      <c r="Y33" s="5">
        <v>2795056</v>
      </c>
      <c r="Z33" s="1">
        <f aca="true" t="shared" si="15" ref="Z33:Z44">SUM(Y33)/$Y$53*100</f>
        <v>24.03991285254643</v>
      </c>
      <c r="AA33" s="4">
        <v>0.7</v>
      </c>
      <c r="AB33" s="5">
        <v>2996805</v>
      </c>
      <c r="AC33" s="1">
        <f aca="true" t="shared" si="16" ref="AC33:AC44">SUM(AB33)/$AB$53*100</f>
        <v>25.32934089222894</v>
      </c>
      <c r="AD33" s="4">
        <v>-0.8</v>
      </c>
      <c r="AE33" s="5">
        <v>3128060</v>
      </c>
      <c r="AF33" s="1">
        <f aca="true" t="shared" si="17" ref="AF33:AF44">SUM(AE33)/$AE$53*100</f>
        <v>25.723174935450704</v>
      </c>
      <c r="AG33" s="4">
        <v>8.1</v>
      </c>
      <c r="AH33" s="5">
        <v>2821211</v>
      </c>
      <c r="AI33" s="1">
        <f aca="true" t="shared" si="18" ref="AI33:AI44">SUM(AH33)/$AH$53*100</f>
        <v>24.73049198514984</v>
      </c>
      <c r="AJ33" s="4">
        <v>-9.1</v>
      </c>
      <c r="AK33" s="5">
        <v>2066687</v>
      </c>
      <c r="AL33" s="1">
        <f aca="true" t="shared" si="19" ref="AL33:AL44">SUM(AK33)/$AK$53*100</f>
        <v>19.87716226933662</v>
      </c>
      <c r="AM33" s="1">
        <v>3.7</v>
      </c>
      <c r="AN33" s="57"/>
      <c r="AO33" s="14"/>
      <c r="AP33" s="58"/>
      <c r="AQ33" s="14"/>
      <c r="AR33" s="59"/>
      <c r="AS33" s="14"/>
      <c r="AT33" s="59"/>
      <c r="AU33" s="14"/>
      <c r="AV33" s="57"/>
      <c r="AW33" s="14"/>
      <c r="AX33" s="57"/>
      <c r="AY33" s="14"/>
      <c r="AZ33" s="57"/>
      <c r="BA33" s="14"/>
      <c r="BB33" s="57"/>
      <c r="BC33" s="57"/>
      <c r="BD33" s="60"/>
      <c r="BE33" s="43"/>
      <c r="BF33" s="60"/>
      <c r="BG33" s="43"/>
      <c r="BH33" s="15"/>
      <c r="BI33" s="15"/>
    </row>
    <row r="34" spans="1:61" ht="15" customHeight="1">
      <c r="A34" s="54"/>
      <c r="B34" s="14"/>
      <c r="C34" s="14"/>
      <c r="D34" s="141" t="s">
        <v>12</v>
      </c>
      <c r="E34" s="141"/>
      <c r="F34" s="141"/>
      <c r="G34" s="141"/>
      <c r="H34" s="55"/>
      <c r="I34" s="62"/>
      <c r="J34" s="7">
        <v>2892529</v>
      </c>
      <c r="K34" s="1">
        <f t="shared" si="10"/>
        <v>24.84842398571769</v>
      </c>
      <c r="L34" s="4">
        <v>0.9</v>
      </c>
      <c r="M34" s="5">
        <v>2725658</v>
      </c>
      <c r="N34" s="1">
        <f t="shared" si="11"/>
        <v>23.982496739827738</v>
      </c>
      <c r="O34" s="4">
        <v>-3.1</v>
      </c>
      <c r="P34" s="5">
        <v>2493983</v>
      </c>
      <c r="Q34" s="1">
        <f t="shared" si="12"/>
        <v>22.346690933391088</v>
      </c>
      <c r="R34" s="4">
        <v>-7</v>
      </c>
      <c r="S34" s="5">
        <v>2533344</v>
      </c>
      <c r="T34" s="1">
        <f t="shared" si="13"/>
        <v>22.57612123611229</v>
      </c>
      <c r="U34" s="4">
        <v>0.1</v>
      </c>
      <c r="V34" s="5">
        <v>2499103</v>
      </c>
      <c r="W34" s="1">
        <f t="shared" si="14"/>
        <v>22.302455596382707</v>
      </c>
      <c r="X34" s="4">
        <v>-0.9</v>
      </c>
      <c r="Y34" s="5">
        <v>2760572</v>
      </c>
      <c r="Z34" s="1">
        <f t="shared" si="15"/>
        <v>23.743320456971095</v>
      </c>
      <c r="AA34" s="4">
        <v>13.8</v>
      </c>
      <c r="AB34" s="5">
        <v>2909874</v>
      </c>
      <c r="AC34" s="1">
        <f t="shared" si="16"/>
        <v>24.59459007157082</v>
      </c>
      <c r="AD34" s="4">
        <v>7.2</v>
      </c>
      <c r="AE34" s="5">
        <v>3002735</v>
      </c>
      <c r="AF34" s="1">
        <f t="shared" si="17"/>
        <v>24.69258188455483</v>
      </c>
      <c r="AG34" s="4">
        <v>4.4</v>
      </c>
      <c r="AH34" s="5">
        <v>2700701</v>
      </c>
      <c r="AI34" s="1">
        <f t="shared" si="18"/>
        <v>23.67411173243907</v>
      </c>
      <c r="AJ34" s="4">
        <v>-9.8</v>
      </c>
      <c r="AK34" s="5">
        <v>2330734</v>
      </c>
      <c r="AL34" s="1">
        <f t="shared" si="19"/>
        <v>22.41673650855694</v>
      </c>
      <c r="AM34" s="1">
        <v>-26.7</v>
      </c>
      <c r="AN34" s="57"/>
      <c r="AO34" s="35"/>
      <c r="AP34" s="58"/>
      <c r="AQ34" s="35"/>
      <c r="AR34" s="59"/>
      <c r="AS34" s="35"/>
      <c r="AT34" s="59"/>
      <c r="AU34" s="35"/>
      <c r="AV34" s="57"/>
      <c r="AW34" s="35"/>
      <c r="AX34" s="57"/>
      <c r="AY34" s="35"/>
      <c r="AZ34" s="57"/>
      <c r="BA34" s="35"/>
      <c r="BB34" s="57"/>
      <c r="BC34" s="57"/>
      <c r="BD34" s="60"/>
      <c r="BE34" s="43"/>
      <c r="BF34" s="60"/>
      <c r="BG34" s="47"/>
      <c r="BH34" s="15"/>
      <c r="BI34" s="15"/>
    </row>
    <row r="35" spans="1:61" ht="15" customHeight="1">
      <c r="A35" s="54"/>
      <c r="B35" s="14"/>
      <c r="C35" s="14"/>
      <c r="D35" s="14"/>
      <c r="E35" s="141" t="s">
        <v>13</v>
      </c>
      <c r="F35" s="141"/>
      <c r="G35" s="141"/>
      <c r="H35" s="55"/>
      <c r="I35" s="62"/>
      <c r="J35" s="7">
        <v>2088428</v>
      </c>
      <c r="K35" s="1">
        <f t="shared" si="10"/>
        <v>17.9407516424708</v>
      </c>
      <c r="L35" s="4">
        <v>1.7</v>
      </c>
      <c r="M35" s="5">
        <v>1982608</v>
      </c>
      <c r="N35" s="1">
        <f t="shared" si="11"/>
        <v>17.444554634644696</v>
      </c>
      <c r="O35" s="4">
        <v>-5.8</v>
      </c>
      <c r="P35" s="5">
        <v>1799510</v>
      </c>
      <c r="Q35" s="1">
        <f t="shared" si="12"/>
        <v>16.124044871816125</v>
      </c>
      <c r="R35" s="4">
        <v>-8.5</v>
      </c>
      <c r="S35" s="5">
        <v>1889955</v>
      </c>
      <c r="T35" s="1">
        <f t="shared" si="13"/>
        <v>16.84250272003984</v>
      </c>
      <c r="U35" s="4">
        <v>1.6</v>
      </c>
      <c r="V35" s="5">
        <v>1938049</v>
      </c>
      <c r="W35" s="1">
        <f t="shared" si="14"/>
        <v>17.295506334118247</v>
      </c>
      <c r="X35" s="4">
        <v>-1.4</v>
      </c>
      <c r="Y35" s="5">
        <v>2199922</v>
      </c>
      <c r="Z35" s="1">
        <f t="shared" si="15"/>
        <v>18.92124278096741</v>
      </c>
      <c r="AA35" s="4">
        <v>10.5</v>
      </c>
      <c r="AB35" s="5">
        <v>2388006</v>
      </c>
      <c r="AC35" s="1">
        <f t="shared" si="16"/>
        <v>20.1837016511545</v>
      </c>
      <c r="AD35" s="4">
        <v>5.4</v>
      </c>
      <c r="AE35" s="5">
        <v>2491354</v>
      </c>
      <c r="AF35" s="1">
        <f t="shared" si="17"/>
        <v>20.487309951898254</v>
      </c>
      <c r="AG35" s="4">
        <v>3.2</v>
      </c>
      <c r="AH35" s="5">
        <v>2246737</v>
      </c>
      <c r="AI35" s="1">
        <f t="shared" si="18"/>
        <v>19.694702512941994</v>
      </c>
      <c r="AJ35" s="4">
        <v>-10.1</v>
      </c>
      <c r="AK35" s="5">
        <v>1873041</v>
      </c>
      <c r="AL35" s="1">
        <f t="shared" si="19"/>
        <v>18.01469690094365</v>
      </c>
      <c r="AM35" s="1">
        <v>-13.7</v>
      </c>
      <c r="AN35" s="57"/>
      <c r="AO35" s="14"/>
      <c r="AP35" s="58"/>
      <c r="AQ35" s="14"/>
      <c r="AR35" s="59"/>
      <c r="AS35" s="14"/>
      <c r="AT35" s="59"/>
      <c r="AU35" s="14"/>
      <c r="AV35" s="57"/>
      <c r="AW35" s="14"/>
      <c r="AX35" s="57"/>
      <c r="AY35" s="14"/>
      <c r="AZ35" s="57"/>
      <c r="BA35" s="14"/>
      <c r="BB35" s="57"/>
      <c r="BC35" s="57"/>
      <c r="BD35" s="60"/>
      <c r="BE35" s="43"/>
      <c r="BF35" s="60"/>
      <c r="BG35" s="43"/>
      <c r="BH35" s="15"/>
      <c r="BI35" s="15"/>
    </row>
    <row r="36" spans="1:61" ht="15" customHeight="1">
      <c r="A36" s="54"/>
      <c r="B36" s="14"/>
      <c r="C36" s="14"/>
      <c r="D36" s="14"/>
      <c r="E36" s="14"/>
      <c r="F36" s="141" t="s">
        <v>14</v>
      </c>
      <c r="G36" s="141"/>
      <c r="H36" s="55"/>
      <c r="I36" s="62"/>
      <c r="J36" s="7">
        <v>373849</v>
      </c>
      <c r="K36" s="1">
        <f t="shared" si="10"/>
        <v>3.211569688199003</v>
      </c>
      <c r="L36" s="4">
        <v>5.6</v>
      </c>
      <c r="M36" s="5">
        <v>334989</v>
      </c>
      <c r="N36" s="1">
        <f t="shared" si="11"/>
        <v>2.9474984023594137</v>
      </c>
      <c r="O36" s="4">
        <v>-5.1</v>
      </c>
      <c r="P36" s="5">
        <v>342215</v>
      </c>
      <c r="Q36" s="1">
        <f t="shared" si="12"/>
        <v>3.0663291761693765</v>
      </c>
      <c r="R36" s="4">
        <v>-9.2</v>
      </c>
      <c r="S36" s="5">
        <v>321702</v>
      </c>
      <c r="T36" s="1">
        <f t="shared" si="13"/>
        <v>2.866876094955835</v>
      </c>
      <c r="U36" s="4">
        <v>5</v>
      </c>
      <c r="V36" s="5">
        <v>349338</v>
      </c>
      <c r="W36" s="1">
        <f t="shared" si="14"/>
        <v>3.1175566725857804</v>
      </c>
      <c r="X36" s="4">
        <v>2.5</v>
      </c>
      <c r="Y36" s="5">
        <v>368522</v>
      </c>
      <c r="Z36" s="1">
        <f t="shared" si="15"/>
        <v>3.169609755312994</v>
      </c>
      <c r="AA36" s="4">
        <v>13.5</v>
      </c>
      <c r="AB36" s="5">
        <v>364796</v>
      </c>
      <c r="AC36" s="1">
        <f t="shared" si="16"/>
        <v>3.0832977921891978</v>
      </c>
      <c r="AD36" s="4">
        <v>8.5</v>
      </c>
      <c r="AE36" s="5">
        <v>328389</v>
      </c>
      <c r="AF36" s="1">
        <f t="shared" si="17"/>
        <v>2.7004621694845117</v>
      </c>
      <c r="AG36" s="4">
        <v>4.3</v>
      </c>
      <c r="AH36" s="5">
        <v>294312</v>
      </c>
      <c r="AI36" s="1">
        <f t="shared" si="18"/>
        <v>2.579913575104244</v>
      </c>
      <c r="AJ36" s="4">
        <v>-9.8</v>
      </c>
      <c r="AK36" s="5">
        <v>235470</v>
      </c>
      <c r="AL36" s="1">
        <f t="shared" si="19"/>
        <v>2.2647238791170086</v>
      </c>
      <c r="AM36" s="1">
        <v>-16.6</v>
      </c>
      <c r="AN36" s="57"/>
      <c r="AO36" s="14"/>
      <c r="AP36" s="58"/>
      <c r="AQ36" s="14"/>
      <c r="AR36" s="59"/>
      <c r="AS36" s="14"/>
      <c r="AT36" s="59"/>
      <c r="AU36" s="14"/>
      <c r="AV36" s="57"/>
      <c r="AW36" s="14"/>
      <c r="AX36" s="57"/>
      <c r="AY36" s="14"/>
      <c r="AZ36" s="57"/>
      <c r="BA36" s="14"/>
      <c r="BB36" s="57"/>
      <c r="BC36" s="57"/>
      <c r="BD36" s="60"/>
      <c r="BE36" s="43"/>
      <c r="BF36" s="60"/>
      <c r="BG36" s="43"/>
      <c r="BH36" s="15"/>
      <c r="BI36" s="15"/>
    </row>
    <row r="37" spans="1:61" ht="15" customHeight="1">
      <c r="A37" s="54"/>
      <c r="B37" s="14"/>
      <c r="C37" s="14"/>
      <c r="D37" s="14"/>
      <c r="E37" s="14"/>
      <c r="F37" s="141" t="s">
        <v>15</v>
      </c>
      <c r="G37" s="141"/>
      <c r="H37" s="55"/>
      <c r="I37" s="62"/>
      <c r="J37" s="7">
        <v>1714580</v>
      </c>
      <c r="K37" s="1">
        <f t="shared" si="10"/>
        <v>14.729190544824904</v>
      </c>
      <c r="L37" s="4">
        <v>-1</v>
      </c>
      <c r="M37" s="5">
        <v>1647619</v>
      </c>
      <c r="N37" s="1">
        <f t="shared" si="11"/>
        <v>14.497056232285283</v>
      </c>
      <c r="O37" s="4">
        <v>-10.4</v>
      </c>
      <c r="P37" s="5">
        <v>1457295</v>
      </c>
      <c r="Q37" s="1">
        <f t="shared" si="12"/>
        <v>13.057715695646746</v>
      </c>
      <c r="R37" s="4">
        <v>2.2</v>
      </c>
      <c r="S37" s="5">
        <v>1568253</v>
      </c>
      <c r="T37" s="1">
        <f t="shared" si="13"/>
        <v>13.975626625084004</v>
      </c>
      <c r="U37" s="4">
        <v>-6</v>
      </c>
      <c r="V37" s="5">
        <v>1588711</v>
      </c>
      <c r="W37" s="1">
        <f t="shared" si="14"/>
        <v>14.177949661532466</v>
      </c>
      <c r="X37" s="4">
        <v>8.6</v>
      </c>
      <c r="Y37" s="5">
        <v>1831399</v>
      </c>
      <c r="Z37" s="1">
        <f t="shared" si="15"/>
        <v>15.751624424784577</v>
      </c>
      <c r="AA37" s="4">
        <v>5.5</v>
      </c>
      <c r="AB37" s="5">
        <v>2023210</v>
      </c>
      <c r="AC37" s="1">
        <f t="shared" si="16"/>
        <v>17.1004038589653</v>
      </c>
      <c r="AD37" s="4">
        <v>-1</v>
      </c>
      <c r="AE37" s="5">
        <v>2162965</v>
      </c>
      <c r="AF37" s="1">
        <f t="shared" si="17"/>
        <v>17.786847782413744</v>
      </c>
      <c r="AG37" s="4">
        <v>-10</v>
      </c>
      <c r="AH37" s="5">
        <v>1952425</v>
      </c>
      <c r="AI37" s="1">
        <f t="shared" si="18"/>
        <v>17.114788937837748</v>
      </c>
      <c r="AJ37" s="4">
        <v>-10.4</v>
      </c>
      <c r="AK37" s="5">
        <v>1637572</v>
      </c>
      <c r="AL37" s="1">
        <f t="shared" si="19"/>
        <v>15.749982639713755</v>
      </c>
      <c r="AM37" s="1">
        <v>-20</v>
      </c>
      <c r="AN37" s="57"/>
      <c r="AO37" s="14"/>
      <c r="AP37" s="58"/>
      <c r="AQ37" s="14"/>
      <c r="AR37" s="59"/>
      <c r="AS37" s="14"/>
      <c r="AT37" s="59"/>
      <c r="AU37" s="14"/>
      <c r="AV37" s="57"/>
      <c r="AW37" s="14"/>
      <c r="AX37" s="57"/>
      <c r="AY37" s="14"/>
      <c r="AZ37" s="57"/>
      <c r="BA37" s="14"/>
      <c r="BB37" s="57"/>
      <c r="BC37" s="57"/>
      <c r="BD37" s="60"/>
      <c r="BE37" s="43"/>
      <c r="BF37" s="60"/>
      <c r="BG37" s="43"/>
      <c r="BH37" s="15"/>
      <c r="BI37" s="15"/>
    </row>
    <row r="38" spans="1:61" ht="15" customHeight="1">
      <c r="A38" s="54"/>
      <c r="B38" s="14"/>
      <c r="C38" s="14"/>
      <c r="D38" s="14"/>
      <c r="E38" s="141" t="s">
        <v>16</v>
      </c>
      <c r="F38" s="141"/>
      <c r="G38" s="141"/>
      <c r="H38" s="55"/>
      <c r="I38" s="62"/>
      <c r="J38" s="7">
        <v>804101</v>
      </c>
      <c r="K38" s="1">
        <f t="shared" si="10"/>
        <v>6.9076723432468885</v>
      </c>
      <c r="L38" s="4">
        <v>7.2</v>
      </c>
      <c r="M38" s="5">
        <v>743050</v>
      </c>
      <c r="N38" s="1">
        <f t="shared" si="11"/>
        <v>6.537942105183042</v>
      </c>
      <c r="O38" s="4">
        <v>-3.9</v>
      </c>
      <c r="P38" s="5">
        <v>694473</v>
      </c>
      <c r="Q38" s="1">
        <f t="shared" si="12"/>
        <v>6.222646061574961</v>
      </c>
      <c r="R38" s="4">
        <v>-11.6</v>
      </c>
      <c r="S38" s="5">
        <v>643389</v>
      </c>
      <c r="T38" s="1">
        <f t="shared" si="13"/>
        <v>5.733618516072452</v>
      </c>
      <c r="U38" s="4">
        <v>7.6</v>
      </c>
      <c r="V38" s="5">
        <v>561054</v>
      </c>
      <c r="W38" s="1">
        <f t="shared" si="14"/>
        <v>5.006949262264461</v>
      </c>
      <c r="X38" s="4">
        <v>1.3</v>
      </c>
      <c r="Y38" s="5">
        <v>560650</v>
      </c>
      <c r="Z38" s="1">
        <f t="shared" si="15"/>
        <v>4.822077676003685</v>
      </c>
      <c r="AA38" s="4">
        <v>15.3</v>
      </c>
      <c r="AB38" s="5">
        <v>521868</v>
      </c>
      <c r="AC38" s="1">
        <f t="shared" si="16"/>
        <v>4.410888420416321</v>
      </c>
      <c r="AD38" s="4">
        <v>10.5</v>
      </c>
      <c r="AE38" s="5">
        <v>511381</v>
      </c>
      <c r="AF38" s="1">
        <f t="shared" si="17"/>
        <v>4.205271932656572</v>
      </c>
      <c r="AG38" s="4">
        <v>6.9</v>
      </c>
      <c r="AH38" s="5">
        <v>453963</v>
      </c>
      <c r="AI38" s="1">
        <f t="shared" si="18"/>
        <v>3.9794004535834357</v>
      </c>
      <c r="AJ38" s="4">
        <v>-9.7</v>
      </c>
      <c r="AK38" s="5">
        <v>457693</v>
      </c>
      <c r="AL38" s="1">
        <f t="shared" si="19"/>
        <v>4.402039607613289</v>
      </c>
      <c r="AM38" s="1">
        <v>-16.1</v>
      </c>
      <c r="AN38" s="57"/>
      <c r="AO38" s="14"/>
      <c r="AP38" s="58"/>
      <c r="AQ38" s="14"/>
      <c r="AR38" s="59"/>
      <c r="AS38" s="14"/>
      <c r="AT38" s="59"/>
      <c r="AU38" s="14"/>
      <c r="AV38" s="57"/>
      <c r="AW38" s="14"/>
      <c r="AX38" s="57"/>
      <c r="AY38" s="14"/>
      <c r="AZ38" s="57"/>
      <c r="BA38" s="14"/>
      <c r="BB38" s="57"/>
      <c r="BC38" s="57"/>
      <c r="BD38" s="60"/>
      <c r="BE38" s="43"/>
      <c r="BF38" s="60"/>
      <c r="BG38" s="43"/>
      <c r="BH38" s="15"/>
      <c r="BI38" s="15"/>
    </row>
    <row r="39" spans="1:61" ht="15" customHeight="1">
      <c r="A39" s="54"/>
      <c r="B39" s="14"/>
      <c r="C39" s="14"/>
      <c r="D39" s="14"/>
      <c r="E39" s="14"/>
      <c r="F39" s="141" t="s">
        <v>14</v>
      </c>
      <c r="G39" s="141"/>
      <c r="H39" s="55"/>
      <c r="I39" s="62"/>
      <c r="J39" s="7">
        <v>17927</v>
      </c>
      <c r="K39" s="1">
        <f t="shared" si="10"/>
        <v>0.1540028455348109</v>
      </c>
      <c r="L39" s="4">
        <v>-7.3</v>
      </c>
      <c r="M39" s="5">
        <v>13192</v>
      </c>
      <c r="N39" s="1">
        <f t="shared" si="11"/>
        <v>0.11607365890798022</v>
      </c>
      <c r="O39" s="4">
        <v>-7.6</v>
      </c>
      <c r="P39" s="5">
        <v>13804</v>
      </c>
      <c r="Q39" s="1">
        <f t="shared" si="12"/>
        <v>0.12368717896013347</v>
      </c>
      <c r="R39" s="4">
        <v>-6.5</v>
      </c>
      <c r="S39" s="5">
        <v>15651</v>
      </c>
      <c r="T39" s="1">
        <f t="shared" si="13"/>
        <v>0.13947528384080232</v>
      </c>
      <c r="U39" s="4">
        <v>-7.4</v>
      </c>
      <c r="V39" s="5">
        <v>10733</v>
      </c>
      <c r="W39" s="1">
        <f t="shared" si="14"/>
        <v>0.09578326940345219</v>
      </c>
      <c r="X39" s="4">
        <v>-12.8</v>
      </c>
      <c r="Y39" s="5">
        <v>11128</v>
      </c>
      <c r="Z39" s="1">
        <f t="shared" si="15"/>
        <v>0.0957104795836422</v>
      </c>
      <c r="AA39" s="4">
        <v>-0.1</v>
      </c>
      <c r="AB39" s="5">
        <v>10246</v>
      </c>
      <c r="AC39" s="1">
        <f t="shared" si="16"/>
        <v>0.08660037165640663</v>
      </c>
      <c r="AD39" s="4">
        <v>-6.9</v>
      </c>
      <c r="AE39" s="5">
        <v>8977</v>
      </c>
      <c r="AF39" s="1">
        <f t="shared" si="17"/>
        <v>0.0738211355906028</v>
      </c>
      <c r="AG39" s="4">
        <v>-2</v>
      </c>
      <c r="AH39" s="5">
        <v>9297</v>
      </c>
      <c r="AI39" s="1">
        <f t="shared" si="18"/>
        <v>0.08149669910755986</v>
      </c>
      <c r="AJ39" s="4">
        <v>-11.2</v>
      </c>
      <c r="AK39" s="5">
        <v>12049</v>
      </c>
      <c r="AL39" s="1">
        <f t="shared" si="19"/>
        <v>0.11588592185620605</v>
      </c>
      <c r="AM39" s="1">
        <v>0.8</v>
      </c>
      <c r="AN39" s="57"/>
      <c r="AO39" s="35"/>
      <c r="AP39" s="58"/>
      <c r="AQ39" s="35"/>
      <c r="AR39" s="59"/>
      <c r="AS39" s="35"/>
      <c r="AT39" s="59"/>
      <c r="AU39" s="35"/>
      <c r="AV39" s="57"/>
      <c r="AW39" s="35"/>
      <c r="AX39" s="57"/>
      <c r="AY39" s="35"/>
      <c r="AZ39" s="57"/>
      <c r="BA39" s="35"/>
      <c r="BB39" s="57"/>
      <c r="BC39" s="57"/>
      <c r="BD39" s="60"/>
      <c r="BE39" s="43"/>
      <c r="BF39" s="60"/>
      <c r="BG39" s="47"/>
      <c r="BH39" s="15"/>
      <c r="BI39" s="15"/>
    </row>
    <row r="40" spans="1:61" ht="15" customHeight="1">
      <c r="A40" s="54"/>
      <c r="B40" s="14"/>
      <c r="C40" s="14"/>
      <c r="D40" s="14"/>
      <c r="E40" s="14"/>
      <c r="F40" s="141" t="s">
        <v>15</v>
      </c>
      <c r="G40" s="141"/>
      <c r="H40" s="55"/>
      <c r="I40" s="62"/>
      <c r="J40" s="7">
        <v>98964</v>
      </c>
      <c r="K40" s="1">
        <f t="shared" si="10"/>
        <v>0.8501554976017752</v>
      </c>
      <c r="L40" s="4">
        <v>-7.6</v>
      </c>
      <c r="M40" s="5">
        <v>133934</v>
      </c>
      <c r="N40" s="1">
        <f t="shared" si="11"/>
        <v>1.1784573553806414</v>
      </c>
      <c r="O40" s="4">
        <v>-26.4</v>
      </c>
      <c r="P40" s="5">
        <v>94019</v>
      </c>
      <c r="Q40" s="1">
        <f t="shared" si="12"/>
        <v>0.8424329816468262</v>
      </c>
      <c r="R40" s="4">
        <v>4.6</v>
      </c>
      <c r="S40" s="5">
        <v>95975</v>
      </c>
      <c r="T40" s="1">
        <f t="shared" si="13"/>
        <v>0.8552897812677146</v>
      </c>
      <c r="U40" s="4">
        <v>13.4</v>
      </c>
      <c r="V40" s="5">
        <v>83092</v>
      </c>
      <c r="W40" s="1">
        <f t="shared" si="14"/>
        <v>0.7415283165258222</v>
      </c>
      <c r="X40" s="4">
        <v>-31.4</v>
      </c>
      <c r="Y40" s="5">
        <v>93145</v>
      </c>
      <c r="Z40" s="1">
        <f t="shared" si="15"/>
        <v>0.8011280212813042</v>
      </c>
      <c r="AA40" s="4">
        <v>3.7</v>
      </c>
      <c r="AB40" s="5">
        <v>76396</v>
      </c>
      <c r="AC40" s="1">
        <f t="shared" si="16"/>
        <v>0.6457077877281712</v>
      </c>
      <c r="AD40" s="4">
        <v>-7.9</v>
      </c>
      <c r="AE40" s="5">
        <v>66574</v>
      </c>
      <c r="AF40" s="1">
        <f t="shared" si="17"/>
        <v>0.5474622124104701</v>
      </c>
      <c r="AG40" s="4">
        <v>-12.4</v>
      </c>
      <c r="AH40" s="5">
        <v>52913</v>
      </c>
      <c r="AI40" s="1">
        <f t="shared" si="18"/>
        <v>0.4638307884132855</v>
      </c>
      <c r="AJ40" s="4">
        <v>3.6</v>
      </c>
      <c r="AK40" s="5">
        <v>62691</v>
      </c>
      <c r="AL40" s="1">
        <f t="shared" si="19"/>
        <v>0.6029549611658572</v>
      </c>
      <c r="AM40" s="1">
        <v>29.6</v>
      </c>
      <c r="AN40" s="57"/>
      <c r="AO40" s="14"/>
      <c r="AP40" s="58"/>
      <c r="AQ40" s="14"/>
      <c r="AR40" s="59"/>
      <c r="AS40" s="14"/>
      <c r="AT40" s="59"/>
      <c r="AU40" s="14"/>
      <c r="AV40" s="57"/>
      <c r="AW40" s="14"/>
      <c r="AX40" s="57"/>
      <c r="AY40" s="14"/>
      <c r="AZ40" s="57"/>
      <c r="BA40" s="14"/>
      <c r="BB40" s="57"/>
      <c r="BC40" s="57"/>
      <c r="BD40" s="60"/>
      <c r="BE40" s="43"/>
      <c r="BF40" s="60"/>
      <c r="BG40" s="43"/>
      <c r="BH40" s="15"/>
      <c r="BI40" s="15"/>
    </row>
    <row r="41" spans="1:61" ht="15" customHeight="1">
      <c r="A41" s="54"/>
      <c r="B41" s="14"/>
      <c r="C41" s="14"/>
      <c r="D41" s="14"/>
      <c r="E41" s="14"/>
      <c r="F41" s="141" t="s">
        <v>17</v>
      </c>
      <c r="G41" s="141"/>
      <c r="H41" s="55"/>
      <c r="I41" s="62"/>
      <c r="J41" s="7">
        <v>687210</v>
      </c>
      <c r="K41" s="1">
        <f t="shared" si="10"/>
        <v>5.903514000110302</v>
      </c>
      <c r="L41" s="4">
        <v>-8.7</v>
      </c>
      <c r="M41" s="5">
        <v>595924</v>
      </c>
      <c r="N41" s="1">
        <f t="shared" si="11"/>
        <v>5.243411090894421</v>
      </c>
      <c r="O41" s="4">
        <v>35.3</v>
      </c>
      <c r="P41" s="5">
        <v>586649</v>
      </c>
      <c r="Q41" s="1">
        <f t="shared" si="12"/>
        <v>5.256516940726119</v>
      </c>
      <c r="R41" s="4">
        <v>-29.8</v>
      </c>
      <c r="S41" s="5">
        <v>531764</v>
      </c>
      <c r="T41" s="1">
        <f t="shared" si="13"/>
        <v>4.738862362553217</v>
      </c>
      <c r="U41" s="4">
        <v>2.1</v>
      </c>
      <c r="V41" s="5">
        <v>467229</v>
      </c>
      <c r="W41" s="1">
        <f t="shared" si="14"/>
        <v>4.169637676335188</v>
      </c>
      <c r="X41" s="4">
        <v>-13.4</v>
      </c>
      <c r="Y41" s="5">
        <v>456377</v>
      </c>
      <c r="Z41" s="1">
        <f t="shared" si="15"/>
        <v>3.9252391751387385</v>
      </c>
      <c r="AA41" s="4">
        <v>12.1</v>
      </c>
      <c r="AB41" s="5">
        <v>435225</v>
      </c>
      <c r="AC41" s="1">
        <f t="shared" si="16"/>
        <v>3.6785718089166095</v>
      </c>
      <c r="AD41" s="4">
        <v>-18</v>
      </c>
      <c r="AE41" s="5">
        <v>435830</v>
      </c>
      <c r="AF41" s="1">
        <f t="shared" si="17"/>
        <v>3.5839885846554993</v>
      </c>
      <c r="AG41" s="4">
        <v>-12.9</v>
      </c>
      <c r="AH41" s="5">
        <v>391754</v>
      </c>
      <c r="AI41" s="1">
        <f t="shared" si="18"/>
        <v>3.43408173197623</v>
      </c>
      <c r="AJ41" s="4">
        <v>-20.5</v>
      </c>
      <c r="AK41" s="5">
        <v>382953</v>
      </c>
      <c r="AL41" s="1">
        <f t="shared" si="19"/>
        <v>3.683198724591225</v>
      </c>
      <c r="AM41" s="1">
        <v>18.5</v>
      </c>
      <c r="AN41" s="57"/>
      <c r="AO41" s="14"/>
      <c r="AP41" s="58"/>
      <c r="AQ41" s="14"/>
      <c r="AR41" s="59"/>
      <c r="AS41" s="14"/>
      <c r="AT41" s="59"/>
      <c r="AU41" s="14"/>
      <c r="AV41" s="57"/>
      <c r="AW41" s="14"/>
      <c r="AX41" s="57"/>
      <c r="AY41" s="14"/>
      <c r="AZ41" s="57"/>
      <c r="BA41" s="14"/>
      <c r="BB41" s="57"/>
      <c r="BC41" s="57"/>
      <c r="BD41" s="60"/>
      <c r="BE41" s="43"/>
      <c r="BF41" s="60"/>
      <c r="BG41" s="43"/>
      <c r="BH41" s="15"/>
      <c r="BI41" s="15"/>
    </row>
    <row r="42" spans="1:61" ht="15" customHeight="1">
      <c r="A42" s="54"/>
      <c r="B42" s="14"/>
      <c r="C42" s="14"/>
      <c r="D42" s="141" t="s">
        <v>18</v>
      </c>
      <c r="E42" s="141"/>
      <c r="F42" s="141"/>
      <c r="G42" s="141"/>
      <c r="H42" s="55"/>
      <c r="I42" s="62"/>
      <c r="J42" s="7">
        <v>-143244</v>
      </c>
      <c r="K42" s="1">
        <f t="shared" si="10"/>
        <v>-1.2305451891442212</v>
      </c>
      <c r="L42" s="4">
        <v>-7</v>
      </c>
      <c r="M42" s="5">
        <v>-62855</v>
      </c>
      <c r="N42" s="1">
        <f t="shared" si="11"/>
        <v>-0.553048046593473</v>
      </c>
      <c r="O42" s="4">
        <v>-13.3</v>
      </c>
      <c r="P42" s="5">
        <v>-16987</v>
      </c>
      <c r="Q42" s="1">
        <f t="shared" si="12"/>
        <v>-0.152207628875383</v>
      </c>
      <c r="R42" s="4">
        <v>-1.6</v>
      </c>
      <c r="S42" s="5">
        <v>-54430</v>
      </c>
      <c r="T42" s="1">
        <f t="shared" si="13"/>
        <v>-0.48505780457829334</v>
      </c>
      <c r="U42" s="4">
        <v>-9.4</v>
      </c>
      <c r="V42" s="5">
        <v>-42898</v>
      </c>
      <c r="W42" s="1">
        <f t="shared" si="14"/>
        <v>-0.38282965534978963</v>
      </c>
      <c r="X42" s="4">
        <v>-12.1</v>
      </c>
      <c r="Y42" s="5">
        <v>34484</v>
      </c>
      <c r="Z42" s="1">
        <f t="shared" si="15"/>
        <v>0.2965923955753341</v>
      </c>
      <c r="AA42" s="4">
        <v>-2.3</v>
      </c>
      <c r="AB42" s="5">
        <v>86931</v>
      </c>
      <c r="AC42" s="1">
        <f t="shared" si="16"/>
        <v>0.7347508206581189</v>
      </c>
      <c r="AD42" s="4">
        <v>-4.6</v>
      </c>
      <c r="AE42" s="5">
        <v>125325</v>
      </c>
      <c r="AF42" s="1">
        <f t="shared" si="17"/>
        <v>1.0305930508958778</v>
      </c>
      <c r="AG42" s="4">
        <v>0.1</v>
      </c>
      <c r="AH42" s="5">
        <v>120511</v>
      </c>
      <c r="AI42" s="1">
        <f t="shared" si="18"/>
        <v>1.0563890186244107</v>
      </c>
      <c r="AJ42" s="4">
        <v>-10.1</v>
      </c>
      <c r="AK42" s="5">
        <v>-264047</v>
      </c>
      <c r="AL42" s="1">
        <f t="shared" si="19"/>
        <v>-2.5395742392203204</v>
      </c>
      <c r="AM42" s="1">
        <v>-2.2</v>
      </c>
      <c r="AN42" s="57"/>
      <c r="AO42" s="14"/>
      <c r="AP42" s="58"/>
      <c r="AQ42" s="14"/>
      <c r="AR42" s="59"/>
      <c r="AS42" s="14"/>
      <c r="AT42" s="59"/>
      <c r="AU42" s="14"/>
      <c r="AV42" s="57"/>
      <c r="AW42" s="14"/>
      <c r="AX42" s="57"/>
      <c r="AY42" s="14"/>
      <c r="AZ42" s="57"/>
      <c r="BA42" s="14"/>
      <c r="BB42" s="57"/>
      <c r="BC42" s="57"/>
      <c r="BD42" s="60"/>
      <c r="BE42" s="43"/>
      <c r="BF42" s="60"/>
      <c r="BG42" s="43"/>
      <c r="BH42" s="15"/>
      <c r="BI42" s="15"/>
    </row>
    <row r="43" spans="1:61" ht="15" customHeight="1">
      <c r="A43" s="54"/>
      <c r="B43" s="14"/>
      <c r="C43" s="14"/>
      <c r="D43" s="14"/>
      <c r="E43" s="141" t="s">
        <v>19</v>
      </c>
      <c r="F43" s="141"/>
      <c r="G43" s="141"/>
      <c r="H43" s="55"/>
      <c r="I43" s="62"/>
      <c r="J43" s="7">
        <v>-140259</v>
      </c>
      <c r="K43" s="1">
        <f t="shared" si="10"/>
        <v>-1.2049023881222203</v>
      </c>
      <c r="L43" s="4">
        <v>-18.3</v>
      </c>
      <c r="M43" s="5">
        <v>-56312</v>
      </c>
      <c r="N43" s="1">
        <f t="shared" si="11"/>
        <v>-0.49547755309476815</v>
      </c>
      <c r="O43" s="4">
        <v>56.1</v>
      </c>
      <c r="P43" s="5">
        <v>-14600</v>
      </c>
      <c r="Q43" s="1">
        <f t="shared" si="12"/>
        <v>-0.13081953149941672</v>
      </c>
      <c r="R43" s="4">
        <v>73</v>
      </c>
      <c r="S43" s="5">
        <v>-51632</v>
      </c>
      <c r="T43" s="1">
        <f t="shared" si="13"/>
        <v>-0.46012317776936323</v>
      </c>
      <c r="U43" s="4">
        <v>-220.4</v>
      </c>
      <c r="V43" s="5">
        <v>-43209</v>
      </c>
      <c r="W43" s="1">
        <f t="shared" si="14"/>
        <v>-0.3856050766471411</v>
      </c>
      <c r="X43" s="4">
        <v>21.2</v>
      </c>
      <c r="Y43" s="5">
        <v>33522</v>
      </c>
      <c r="Z43" s="1">
        <f t="shared" si="15"/>
        <v>0.2883183587888978</v>
      </c>
      <c r="AA43" s="4">
        <v>180.4</v>
      </c>
      <c r="AB43" s="5">
        <v>86998</v>
      </c>
      <c r="AC43" s="1">
        <f t="shared" si="16"/>
        <v>0.735317112372054</v>
      </c>
      <c r="AD43" s="4">
        <v>152.1</v>
      </c>
      <c r="AE43" s="5">
        <v>125633</v>
      </c>
      <c r="AF43" s="1">
        <f t="shared" si="17"/>
        <v>1.033125846903665</v>
      </c>
      <c r="AG43" s="4">
        <v>44.2</v>
      </c>
      <c r="AH43" s="5">
        <v>120571</v>
      </c>
      <c r="AI43" s="1">
        <f t="shared" si="18"/>
        <v>1.056914973442788</v>
      </c>
      <c r="AJ43" s="4">
        <v>-3.8</v>
      </c>
      <c r="AK43" s="5">
        <v>-262487</v>
      </c>
      <c r="AL43" s="1">
        <f t="shared" si="19"/>
        <v>-2.52457033531994</v>
      </c>
      <c r="AM43" s="1">
        <v>-319.1</v>
      </c>
      <c r="AN43" s="57"/>
      <c r="AO43" s="14"/>
      <c r="AP43" s="58"/>
      <c r="AQ43" s="14"/>
      <c r="AR43" s="59"/>
      <c r="AS43" s="14"/>
      <c r="AT43" s="59"/>
      <c r="AU43" s="14"/>
      <c r="AV43" s="57"/>
      <c r="AW43" s="14"/>
      <c r="AX43" s="57"/>
      <c r="AY43" s="14"/>
      <c r="AZ43" s="57"/>
      <c r="BA43" s="14"/>
      <c r="BB43" s="57"/>
      <c r="BC43" s="57"/>
      <c r="BD43" s="60"/>
      <c r="BE43" s="43"/>
      <c r="BF43" s="60"/>
      <c r="BG43" s="43"/>
      <c r="BH43" s="15"/>
      <c r="BI43" s="15"/>
    </row>
    <row r="44" spans="1:61" ht="15" customHeight="1">
      <c r="A44" s="54"/>
      <c r="B44" s="14"/>
      <c r="C44" s="14"/>
      <c r="D44" s="14"/>
      <c r="E44" s="141" t="s">
        <v>47</v>
      </c>
      <c r="F44" s="141"/>
      <c r="G44" s="141"/>
      <c r="H44" s="141"/>
      <c r="I44" s="62"/>
      <c r="J44" s="7">
        <v>-2986</v>
      </c>
      <c r="K44" s="1">
        <f t="shared" si="10"/>
        <v>-0.02565139157510712</v>
      </c>
      <c r="L44" s="4">
        <v>-16.9</v>
      </c>
      <c r="M44" s="5">
        <v>-6543</v>
      </c>
      <c r="N44" s="1">
        <f t="shared" si="11"/>
        <v>-0.05757049349870486</v>
      </c>
      <c r="O44" s="4">
        <v>59.9</v>
      </c>
      <c r="P44" s="5">
        <v>-2387</v>
      </c>
      <c r="Q44" s="1">
        <f t="shared" si="12"/>
        <v>-0.021388097375966284</v>
      </c>
      <c r="R44" s="4">
        <v>74.1</v>
      </c>
      <c r="S44" s="5">
        <v>-2798</v>
      </c>
      <c r="T44" s="1">
        <f t="shared" si="13"/>
        <v>-0.024934626808930088</v>
      </c>
      <c r="U44" s="4">
        <v>-253.6</v>
      </c>
      <c r="V44" s="5">
        <v>311</v>
      </c>
      <c r="W44" s="1">
        <f t="shared" si="14"/>
        <v>0.0027754212973514986</v>
      </c>
      <c r="X44" s="4">
        <v>16.3</v>
      </c>
      <c r="Y44" s="5">
        <v>962</v>
      </c>
      <c r="Z44" s="1">
        <f t="shared" si="15"/>
        <v>0.008274036786436359</v>
      </c>
      <c r="AA44" s="4">
        <v>177.6</v>
      </c>
      <c r="AB44" s="5">
        <v>-67</v>
      </c>
      <c r="AC44" s="1">
        <f t="shared" si="16"/>
        <v>-0.0005662917139351206</v>
      </c>
      <c r="AD44" s="4">
        <v>159.5</v>
      </c>
      <c r="AE44" s="5">
        <v>-308</v>
      </c>
      <c r="AF44" s="1">
        <f t="shared" si="17"/>
        <v>-0.002532796007787196</v>
      </c>
      <c r="AG44" s="4">
        <v>44.4</v>
      </c>
      <c r="AH44" s="5">
        <v>-61</v>
      </c>
      <c r="AI44" s="1">
        <f t="shared" si="18"/>
        <v>-0.0005347207320169035</v>
      </c>
      <c r="AJ44" s="4">
        <v>-4</v>
      </c>
      <c r="AK44" s="5">
        <v>-1561</v>
      </c>
      <c r="AL44" s="1">
        <f t="shared" si="19"/>
        <v>-0.01501352178749586</v>
      </c>
      <c r="AM44" s="1">
        <v>-317.7</v>
      </c>
      <c r="AN44" s="57"/>
      <c r="AO44" s="14"/>
      <c r="AP44" s="58"/>
      <c r="AQ44" s="14"/>
      <c r="AR44" s="59"/>
      <c r="AS44" s="14"/>
      <c r="AT44" s="59"/>
      <c r="AU44" s="14"/>
      <c r="AV44" s="57"/>
      <c r="AW44" s="14"/>
      <c r="AX44" s="57"/>
      <c r="AY44" s="14"/>
      <c r="AZ44" s="57"/>
      <c r="BA44" s="14"/>
      <c r="BB44" s="57"/>
      <c r="BC44" s="57"/>
      <c r="BD44" s="60"/>
      <c r="BE44" s="43"/>
      <c r="BF44" s="60"/>
      <c r="BG44" s="43"/>
      <c r="BH44" s="15"/>
      <c r="BI44" s="15"/>
    </row>
    <row r="45" spans="1:61" ht="8.25" customHeight="1">
      <c r="A45" s="54"/>
      <c r="B45" s="14"/>
      <c r="C45" s="14"/>
      <c r="D45" s="14"/>
      <c r="E45" s="14"/>
      <c r="F45" s="55"/>
      <c r="G45" s="55"/>
      <c r="H45" s="55"/>
      <c r="I45" s="62"/>
      <c r="J45" s="7"/>
      <c r="K45" s="1"/>
      <c r="L45" s="4"/>
      <c r="M45" s="5"/>
      <c r="N45" s="1"/>
      <c r="O45" s="4"/>
      <c r="P45" s="5"/>
      <c r="Q45" s="1"/>
      <c r="R45" s="4"/>
      <c r="S45" s="5"/>
      <c r="T45" s="1"/>
      <c r="U45" s="4"/>
      <c r="V45" s="5"/>
      <c r="W45" s="1"/>
      <c r="X45" s="4"/>
      <c r="Y45" s="5"/>
      <c r="Z45" s="1"/>
      <c r="AA45" s="4"/>
      <c r="AB45" s="5"/>
      <c r="AC45" s="1"/>
      <c r="AD45" s="4"/>
      <c r="AE45" s="5"/>
      <c r="AF45" s="1"/>
      <c r="AG45" s="4"/>
      <c r="AH45" s="5"/>
      <c r="AI45" s="1"/>
      <c r="AJ45" s="4"/>
      <c r="AK45" s="5"/>
      <c r="AL45" s="1"/>
      <c r="AM45" s="2"/>
      <c r="AN45" s="57"/>
      <c r="AO45" s="14"/>
      <c r="AP45" s="58"/>
      <c r="AQ45" s="14"/>
      <c r="AR45" s="59"/>
      <c r="AS45" s="14"/>
      <c r="AT45" s="59"/>
      <c r="AU45" s="14"/>
      <c r="AV45" s="57"/>
      <c r="AW45" s="14"/>
      <c r="AX45" s="57"/>
      <c r="AY45" s="14"/>
      <c r="AZ45" s="57"/>
      <c r="BA45" s="14"/>
      <c r="BB45" s="57"/>
      <c r="BC45" s="57"/>
      <c r="BD45" s="60"/>
      <c r="BE45" s="43"/>
      <c r="BF45" s="60"/>
      <c r="BG45" s="43"/>
      <c r="BH45" s="15"/>
      <c r="BI45" s="15"/>
    </row>
    <row r="46" spans="1:61" ht="15" customHeight="1">
      <c r="A46" s="71"/>
      <c r="B46" s="141" t="s">
        <v>20</v>
      </c>
      <c r="C46" s="141"/>
      <c r="D46" s="141"/>
      <c r="E46" s="141"/>
      <c r="F46" s="141"/>
      <c r="G46" s="55"/>
      <c r="H46" s="55"/>
      <c r="I46" s="62"/>
      <c r="J46" s="7">
        <v>7650243</v>
      </c>
      <c r="K46" s="1">
        <f t="shared" si="10"/>
        <v>65.71981876681923</v>
      </c>
      <c r="L46" s="4">
        <v>-189.3</v>
      </c>
      <c r="M46" s="5">
        <v>7329719</v>
      </c>
      <c r="N46" s="1">
        <f>SUM(M46)/$M$53*100</f>
        <v>64.49267003466812</v>
      </c>
      <c r="O46" s="4">
        <v>-119.1</v>
      </c>
      <c r="P46" s="5">
        <v>7287928</v>
      </c>
      <c r="Q46" s="1">
        <f>SUM(P46)/$P$53*100</f>
        <v>65.3015977096905</v>
      </c>
      <c r="R46" s="4">
        <v>63.5</v>
      </c>
      <c r="S46" s="5">
        <v>7429066</v>
      </c>
      <c r="T46" s="1">
        <f>SUM(S46)/$S$53*100</f>
        <v>66.20478493527914</v>
      </c>
      <c r="U46" s="4">
        <v>-17.2</v>
      </c>
      <c r="V46" s="5">
        <v>7556704</v>
      </c>
      <c r="W46" s="1">
        <f>SUM(V46)/$V$53*100</f>
        <v>67.43741871183684</v>
      </c>
      <c r="X46" s="4">
        <v>111.1</v>
      </c>
      <c r="Y46" s="5">
        <v>7848160</v>
      </c>
      <c r="Z46" s="1">
        <f>SUM(Y46)/$Y$53*100</f>
        <v>67.50100264640164</v>
      </c>
      <c r="AA46" s="4">
        <v>209.3</v>
      </c>
      <c r="AB46" s="5">
        <v>8047575</v>
      </c>
      <c r="AC46" s="1">
        <f>SUM(AB46)/$AB$53*100</f>
        <v>68.01903044434967</v>
      </c>
      <c r="AD46" s="4">
        <v>-107</v>
      </c>
      <c r="AE46" s="5">
        <v>8271067</v>
      </c>
      <c r="AF46" s="1">
        <f>SUM(AE46)/$AE$53*100</f>
        <v>68.01599181084553</v>
      </c>
      <c r="AG46" s="4">
        <v>-359.7</v>
      </c>
      <c r="AH46" s="5">
        <v>7664667</v>
      </c>
      <c r="AI46" s="1">
        <f>SUM(AH46)/$AH$53*100</f>
        <v>67.18780899845581</v>
      </c>
      <c r="AJ46" s="4">
        <v>80.2</v>
      </c>
      <c r="AK46" s="5">
        <v>6877648</v>
      </c>
      <c r="AL46" s="1">
        <f>SUM(AK46)/$AK$53*100</f>
        <v>66.14844208502713</v>
      </c>
      <c r="AM46" s="1">
        <v>-2459</v>
      </c>
      <c r="AN46" s="57"/>
      <c r="AO46" s="14"/>
      <c r="AP46" s="58"/>
      <c r="AQ46" s="14"/>
      <c r="AR46" s="59"/>
      <c r="AS46" s="14"/>
      <c r="AT46" s="59"/>
      <c r="AU46" s="14"/>
      <c r="AV46" s="57"/>
      <c r="AW46" s="14"/>
      <c r="AX46" s="57"/>
      <c r="AY46" s="14"/>
      <c r="AZ46" s="57"/>
      <c r="BA46" s="14"/>
      <c r="BB46" s="57"/>
      <c r="BC46" s="57"/>
      <c r="BD46" s="60"/>
      <c r="BE46" s="43"/>
      <c r="BF46" s="60"/>
      <c r="BG46" s="43"/>
      <c r="BH46" s="15"/>
      <c r="BI46" s="15"/>
    </row>
    <row r="47" spans="1:61" ht="8.25" customHeight="1">
      <c r="A47" s="54"/>
      <c r="B47" s="14"/>
      <c r="C47" s="14"/>
      <c r="D47" s="14"/>
      <c r="E47" s="14"/>
      <c r="F47" s="55"/>
      <c r="G47" s="55"/>
      <c r="H47" s="55"/>
      <c r="I47" s="62"/>
      <c r="J47" s="7"/>
      <c r="K47" s="1"/>
      <c r="L47" s="4"/>
      <c r="M47" s="5"/>
      <c r="N47" s="1"/>
      <c r="O47" s="4"/>
      <c r="P47" s="5"/>
      <c r="Q47" s="1"/>
      <c r="R47" s="4"/>
      <c r="S47" s="5"/>
      <c r="T47" s="1"/>
      <c r="U47" s="4"/>
      <c r="V47" s="5"/>
      <c r="W47" s="1"/>
      <c r="X47" s="4"/>
      <c r="Y47" s="5"/>
      <c r="Z47" s="1"/>
      <c r="AA47" s="4"/>
      <c r="AB47" s="5"/>
      <c r="AC47" s="1"/>
      <c r="AD47" s="4"/>
      <c r="AE47" s="5"/>
      <c r="AF47" s="1"/>
      <c r="AG47" s="4"/>
      <c r="AH47" s="5"/>
      <c r="AI47" s="1"/>
      <c r="AJ47" s="4"/>
      <c r="AK47" s="5"/>
      <c r="AL47" s="1"/>
      <c r="AM47" s="2"/>
      <c r="AN47" s="57"/>
      <c r="AO47" s="14"/>
      <c r="AP47" s="58"/>
      <c r="AQ47" s="14"/>
      <c r="AR47" s="59"/>
      <c r="AS47" s="14"/>
      <c r="AT47" s="59"/>
      <c r="AU47" s="14"/>
      <c r="AV47" s="57"/>
      <c r="AW47" s="14"/>
      <c r="AX47" s="57"/>
      <c r="AY47" s="14"/>
      <c r="AZ47" s="57"/>
      <c r="BA47" s="14"/>
      <c r="BB47" s="57"/>
      <c r="BC47" s="57"/>
      <c r="BD47" s="60"/>
      <c r="BE47" s="43"/>
      <c r="BF47" s="60"/>
      <c r="BG47" s="43"/>
      <c r="BH47" s="15"/>
      <c r="BI47" s="15"/>
    </row>
    <row r="48" spans="1:61" ht="15" customHeight="1">
      <c r="A48" s="71"/>
      <c r="B48" s="149" t="s">
        <v>21</v>
      </c>
      <c r="C48" s="149"/>
      <c r="D48" s="149"/>
      <c r="E48" s="149"/>
      <c r="F48" s="149"/>
      <c r="G48" s="55"/>
      <c r="H48" s="55"/>
      <c r="I48" s="62"/>
      <c r="J48" s="7">
        <v>6353788</v>
      </c>
      <c r="K48" s="1">
        <v>-53.8</v>
      </c>
      <c r="L48" s="4">
        <v>1.7</v>
      </c>
      <c r="M48" s="5">
        <v>6277876</v>
      </c>
      <c r="N48" s="1">
        <v>-52.1</v>
      </c>
      <c r="O48" s="4">
        <v>-4.2</v>
      </c>
      <c r="P48" s="5">
        <v>6265288</v>
      </c>
      <c r="Q48" s="1">
        <v>-54.4</v>
      </c>
      <c r="R48" s="3">
        <v>-0.6</v>
      </c>
      <c r="S48" s="5">
        <v>6374130</v>
      </c>
      <c r="T48" s="1">
        <v>-56.2</v>
      </c>
      <c r="U48" s="4">
        <v>1.9</v>
      </c>
      <c r="V48" s="5">
        <v>6569626</v>
      </c>
      <c r="W48" s="1">
        <v>-56.6</v>
      </c>
      <c r="X48" s="4">
        <v>1.7</v>
      </c>
      <c r="Y48" s="5">
        <v>6850131</v>
      </c>
      <c r="Z48" s="1">
        <v>-57.4</v>
      </c>
      <c r="AA48" s="4">
        <v>3.9</v>
      </c>
      <c r="AB48" s="5">
        <v>7127354</v>
      </c>
      <c r="AC48" s="1">
        <v>-56.9</v>
      </c>
      <c r="AD48" s="4">
        <v>2.5</v>
      </c>
      <c r="AE48" s="5">
        <v>7326206</v>
      </c>
      <c r="AF48" s="1">
        <v>-60.4</v>
      </c>
      <c r="AG48" s="4">
        <v>2.8</v>
      </c>
      <c r="AH48" s="5">
        <v>7059262</v>
      </c>
      <c r="AI48" s="1">
        <v>-59.5</v>
      </c>
      <c r="AJ48" s="4">
        <v>-7.3</v>
      </c>
      <c r="AK48" s="5">
        <v>6643996</v>
      </c>
      <c r="AL48" s="1">
        <v>-59.4</v>
      </c>
      <c r="AM48" s="1">
        <v>-10.3</v>
      </c>
      <c r="AN48" s="57"/>
      <c r="AO48" s="35"/>
      <c r="AP48" s="58"/>
      <c r="AQ48" s="35"/>
      <c r="AR48" s="59"/>
      <c r="AS48" s="35"/>
      <c r="AT48" s="59"/>
      <c r="AU48" s="35"/>
      <c r="AV48" s="57"/>
      <c r="AW48" s="35"/>
      <c r="AX48" s="57"/>
      <c r="AY48" s="35"/>
      <c r="AZ48" s="57"/>
      <c r="BA48" s="35"/>
      <c r="BB48" s="57"/>
      <c r="BC48" s="57"/>
      <c r="BD48" s="60"/>
      <c r="BE48" s="43"/>
      <c r="BF48" s="60"/>
      <c r="BG48" s="47"/>
      <c r="BH48" s="15"/>
      <c r="BI48" s="15"/>
    </row>
    <row r="49" spans="1:61" ht="8.25" customHeight="1">
      <c r="A49" s="71"/>
      <c r="B49" s="55"/>
      <c r="C49" s="55"/>
      <c r="D49" s="55"/>
      <c r="E49" s="55"/>
      <c r="F49" s="55"/>
      <c r="G49" s="55"/>
      <c r="H49" s="55"/>
      <c r="I49" s="62"/>
      <c r="J49" s="7"/>
      <c r="K49" s="1"/>
      <c r="L49" s="4"/>
      <c r="M49" s="5"/>
      <c r="N49" s="1"/>
      <c r="O49" s="4"/>
      <c r="P49" s="5"/>
      <c r="Q49" s="1"/>
      <c r="R49" s="4"/>
      <c r="S49" s="5"/>
      <c r="T49" s="1"/>
      <c r="U49" s="4"/>
      <c r="V49" s="5"/>
      <c r="W49" s="1"/>
      <c r="X49" s="4"/>
      <c r="Y49" s="5"/>
      <c r="Z49" s="1"/>
      <c r="AA49" s="4"/>
      <c r="AB49" s="5"/>
      <c r="AC49" s="1"/>
      <c r="AD49" s="4"/>
      <c r="AE49" s="5"/>
      <c r="AF49" s="1"/>
      <c r="AG49" s="4"/>
      <c r="AH49" s="5"/>
      <c r="AI49" s="1"/>
      <c r="AJ49" s="4"/>
      <c r="AK49" s="5"/>
      <c r="AL49" s="1"/>
      <c r="AM49" s="1"/>
      <c r="AN49" s="57"/>
      <c r="AO49" s="35"/>
      <c r="AP49" s="58"/>
      <c r="AQ49" s="35"/>
      <c r="AR49" s="59"/>
      <c r="AS49" s="35"/>
      <c r="AT49" s="59"/>
      <c r="AU49" s="35"/>
      <c r="AV49" s="57"/>
      <c r="AW49" s="35"/>
      <c r="AX49" s="57"/>
      <c r="AY49" s="35"/>
      <c r="AZ49" s="57"/>
      <c r="BA49" s="35"/>
      <c r="BB49" s="57"/>
      <c r="BC49" s="57"/>
      <c r="BD49" s="60"/>
      <c r="BE49" s="43"/>
      <c r="BF49" s="60"/>
      <c r="BG49" s="47"/>
      <c r="BH49" s="15"/>
      <c r="BI49" s="15"/>
    </row>
    <row r="50" spans="1:61" ht="15" customHeight="1">
      <c r="A50" s="54"/>
      <c r="B50" s="141" t="s">
        <v>22</v>
      </c>
      <c r="C50" s="141"/>
      <c r="D50" s="141"/>
      <c r="E50" s="141"/>
      <c r="F50" s="141"/>
      <c r="G50" s="16"/>
      <c r="H50" s="72" t="s">
        <v>39</v>
      </c>
      <c r="I50" s="62"/>
      <c r="J50" s="7">
        <v>86638</v>
      </c>
      <c r="K50" s="1">
        <f t="shared" si="10"/>
        <v>0.7442683400147792</v>
      </c>
      <c r="L50" s="4">
        <v>2.1</v>
      </c>
      <c r="M50" s="5">
        <v>26924</v>
      </c>
      <c r="N50" s="1">
        <f>SUM(M50)/$M$53*100</f>
        <v>0.23689866528490444</v>
      </c>
      <c r="O50" s="4">
        <v>-1.2</v>
      </c>
      <c r="P50" s="5">
        <v>18947</v>
      </c>
      <c r="Q50" s="1">
        <f>SUM(P50)/$P$53*100</f>
        <v>0.16976970296708555</v>
      </c>
      <c r="R50" s="4">
        <v>-0.2</v>
      </c>
      <c r="S50" s="5">
        <v>124090</v>
      </c>
      <c r="T50" s="1">
        <f>SUM(S50)/$S$53*100</f>
        <v>1.105839113909984</v>
      </c>
      <c r="U50" s="4">
        <v>1.7</v>
      </c>
      <c r="V50" s="5">
        <v>149233</v>
      </c>
      <c r="W50" s="1">
        <f>SUM(V50)/$V$53*100</f>
        <v>1.331782786069634</v>
      </c>
      <c r="X50" s="4">
        <v>3.1</v>
      </c>
      <c r="Y50" s="5">
        <v>3618</v>
      </c>
      <c r="Z50" s="1">
        <f>SUM(Y50)/$Y$53*100</f>
        <v>0.031117947082460237</v>
      </c>
      <c r="AA50" s="4">
        <v>4.3</v>
      </c>
      <c r="AB50" s="5">
        <v>-251986</v>
      </c>
      <c r="AC50" s="1">
        <f>SUM(AB50)/$AB$53*100</f>
        <v>-2.129814683994855</v>
      </c>
      <c r="AD50" s="4">
        <v>4</v>
      </c>
      <c r="AE50" s="5">
        <v>-243725</v>
      </c>
      <c r="AF50" s="1">
        <f>SUM(AE50)/$AE$53*100</f>
        <v>-2.004239308434852</v>
      </c>
      <c r="AG50" s="4">
        <v>2.8</v>
      </c>
      <c r="AH50" s="5">
        <v>65603</v>
      </c>
      <c r="AI50" s="1">
        <f>SUM(AH50)/$AH$53*100</f>
        <v>0.5750702325000806</v>
      </c>
      <c r="AJ50" s="4">
        <v>-3.6</v>
      </c>
      <c r="AK50" s="5">
        <v>417752</v>
      </c>
      <c r="AL50" s="1">
        <f>SUM(AK50)/$AK$53*100</f>
        <v>4.017891578327976</v>
      </c>
      <c r="AM50" s="1">
        <v>-5.9</v>
      </c>
      <c r="AN50" s="57"/>
      <c r="AO50" s="35"/>
      <c r="AP50" s="58"/>
      <c r="AQ50" s="35"/>
      <c r="AR50" s="59"/>
      <c r="AS50" s="35"/>
      <c r="AT50" s="59"/>
      <c r="AU50" s="35"/>
      <c r="AV50" s="57"/>
      <c r="AW50" s="35"/>
      <c r="AX50" s="57"/>
      <c r="AY50" s="35"/>
      <c r="AZ50" s="57"/>
      <c r="BA50" s="35"/>
      <c r="BB50" s="57"/>
      <c r="BC50" s="57"/>
      <c r="BD50" s="60"/>
      <c r="BE50" s="43"/>
      <c r="BF50" s="60"/>
      <c r="BG50" s="47"/>
      <c r="BH50" s="15"/>
      <c r="BI50" s="15"/>
    </row>
    <row r="51" spans="1:59" s="15" customFormat="1" ht="8.25" customHeight="1">
      <c r="A51" s="73"/>
      <c r="B51" s="74"/>
      <c r="C51" s="74"/>
      <c r="D51" s="74"/>
      <c r="E51" s="74"/>
      <c r="F51" s="74"/>
      <c r="G51" s="74"/>
      <c r="H51" s="74"/>
      <c r="I51" s="75"/>
      <c r="J51" s="76"/>
      <c r="K51" s="136"/>
      <c r="L51" s="77"/>
      <c r="M51" s="78"/>
      <c r="N51" s="136"/>
      <c r="O51" s="77"/>
      <c r="P51" s="78"/>
      <c r="Q51" s="136"/>
      <c r="R51" s="77"/>
      <c r="S51" s="78"/>
      <c r="T51" s="136"/>
      <c r="U51" s="77"/>
      <c r="V51" s="78"/>
      <c r="W51" s="136"/>
      <c r="X51" s="77"/>
      <c r="Y51" s="78"/>
      <c r="Z51" s="136"/>
      <c r="AA51" s="77"/>
      <c r="AB51" s="78"/>
      <c r="AC51" s="136"/>
      <c r="AD51" s="77"/>
      <c r="AE51" s="78"/>
      <c r="AF51" s="136"/>
      <c r="AG51" s="77"/>
      <c r="AH51" s="78"/>
      <c r="AI51" s="136"/>
      <c r="AJ51" s="77"/>
      <c r="AK51" s="78"/>
      <c r="AL51" s="136"/>
      <c r="AM51" s="79"/>
      <c r="AN51" s="57"/>
      <c r="AO51" s="14"/>
      <c r="AP51" s="58"/>
      <c r="AQ51" s="14"/>
      <c r="AR51" s="59"/>
      <c r="AS51" s="14"/>
      <c r="AT51" s="59"/>
      <c r="AU51" s="14"/>
      <c r="AV51" s="57"/>
      <c r="AW51" s="14"/>
      <c r="AX51" s="57"/>
      <c r="AY51" s="14"/>
      <c r="AZ51" s="57"/>
      <c r="BA51" s="14"/>
      <c r="BB51" s="57"/>
      <c r="BC51" s="57"/>
      <c r="BD51" s="60"/>
      <c r="BE51" s="43"/>
      <c r="BF51" s="60"/>
      <c r="BG51" s="43"/>
    </row>
    <row r="52" spans="1:59" s="15" customFormat="1" ht="8.25" customHeight="1">
      <c r="A52" s="80"/>
      <c r="B52" s="53"/>
      <c r="C52" s="53"/>
      <c r="D52" s="53"/>
      <c r="E52" s="53"/>
      <c r="F52" s="53"/>
      <c r="G52" s="53"/>
      <c r="H52" s="53"/>
      <c r="I52" s="81"/>
      <c r="J52" s="7"/>
      <c r="K52" s="1"/>
      <c r="L52" s="4"/>
      <c r="M52" s="5"/>
      <c r="N52" s="1"/>
      <c r="O52" s="4"/>
      <c r="P52" s="5"/>
      <c r="Q52" s="1"/>
      <c r="R52" s="4"/>
      <c r="S52" s="5"/>
      <c r="T52" s="1"/>
      <c r="U52" s="4"/>
      <c r="V52" s="5"/>
      <c r="W52" s="1"/>
      <c r="X52" s="4"/>
      <c r="Y52" s="5"/>
      <c r="Z52" s="1"/>
      <c r="AA52" s="4"/>
      <c r="AB52" s="5"/>
      <c r="AC52" s="1"/>
      <c r="AD52" s="4"/>
      <c r="AE52" s="5"/>
      <c r="AF52" s="1"/>
      <c r="AG52" s="4"/>
      <c r="AH52" s="5"/>
      <c r="AI52" s="1"/>
      <c r="AJ52" s="4"/>
      <c r="AK52" s="5"/>
      <c r="AL52" s="1"/>
      <c r="AM52" s="2"/>
      <c r="AN52" s="57"/>
      <c r="AO52" s="14"/>
      <c r="AP52" s="58"/>
      <c r="AQ52" s="14"/>
      <c r="AR52" s="59"/>
      <c r="AS52" s="14"/>
      <c r="AT52" s="59"/>
      <c r="AU52" s="14"/>
      <c r="AV52" s="57"/>
      <c r="AW52" s="14"/>
      <c r="AX52" s="57"/>
      <c r="AY52" s="14"/>
      <c r="AZ52" s="57"/>
      <c r="BA52" s="14"/>
      <c r="BB52" s="57"/>
      <c r="BC52" s="57"/>
      <c r="BD52" s="60"/>
      <c r="BE52" s="43"/>
      <c r="BF52" s="60"/>
      <c r="BG52" s="43"/>
    </row>
    <row r="53" spans="1:61" ht="15" customHeight="1">
      <c r="A53" s="54"/>
      <c r="B53" s="150" t="s">
        <v>43</v>
      </c>
      <c r="C53" s="150"/>
      <c r="D53" s="150"/>
      <c r="E53" s="150"/>
      <c r="F53" s="150"/>
      <c r="G53" s="150"/>
      <c r="H53" s="55"/>
      <c r="I53" s="62"/>
      <c r="J53" s="10">
        <v>11640694</v>
      </c>
      <c r="K53" s="13">
        <f t="shared" si="10"/>
        <v>100</v>
      </c>
      <c r="L53" s="11">
        <v>159.5</v>
      </c>
      <c r="M53" s="12">
        <v>11365197</v>
      </c>
      <c r="N53" s="13">
        <f>SUM(M53)/$M$53*100</f>
        <v>100</v>
      </c>
      <c r="O53" s="11">
        <v>-68.9</v>
      </c>
      <c r="P53" s="12">
        <v>11160413</v>
      </c>
      <c r="Q53" s="13">
        <f>SUM(P53)/$P$53*100</f>
        <v>100</v>
      </c>
      <c r="R53" s="11">
        <v>-29.6</v>
      </c>
      <c r="S53" s="12">
        <v>11221343</v>
      </c>
      <c r="T53" s="13">
        <f>SUM(S53)/$S$53*100</f>
        <v>100</v>
      </c>
      <c r="U53" s="11">
        <v>554.9</v>
      </c>
      <c r="V53" s="12">
        <v>11205506</v>
      </c>
      <c r="W53" s="13">
        <f>SUM(V53)/$V$53*100</f>
        <v>100</v>
      </c>
      <c r="X53" s="11">
        <v>20.3</v>
      </c>
      <c r="Y53" s="12">
        <v>11626731</v>
      </c>
      <c r="Z53" s="13">
        <f>SUM(Y53)/$Y$53*100</f>
        <v>100</v>
      </c>
      <c r="AA53" s="11">
        <v>-97.6</v>
      </c>
      <c r="AB53" s="12">
        <v>11831358</v>
      </c>
      <c r="AC53" s="13">
        <f>SUM(AB53)/$AB$53*100</f>
        <v>100</v>
      </c>
      <c r="AD53" s="11">
        <v>-7064.8</v>
      </c>
      <c r="AE53" s="12">
        <v>12160474</v>
      </c>
      <c r="AF53" s="13">
        <f>SUM(AE53)/$AE$53*100</f>
        <v>100</v>
      </c>
      <c r="AG53" s="11">
        <v>3.3</v>
      </c>
      <c r="AH53" s="12">
        <v>11407824</v>
      </c>
      <c r="AI53" s="13">
        <f>SUM(AH53)/$AH$53*100</f>
        <v>100</v>
      </c>
      <c r="AJ53" s="11">
        <v>126.9</v>
      </c>
      <c r="AK53" s="12">
        <v>10397294</v>
      </c>
      <c r="AL53" s="13">
        <f>SUM(AK53)/$AK$53*100</f>
        <v>100</v>
      </c>
      <c r="AM53" s="13">
        <v>536.8</v>
      </c>
      <c r="AN53" s="57"/>
      <c r="AO53" s="14"/>
      <c r="AP53" s="58"/>
      <c r="AQ53" s="14"/>
      <c r="AR53" s="59"/>
      <c r="AS53" s="14"/>
      <c r="AT53" s="59"/>
      <c r="AU53" s="14"/>
      <c r="AV53" s="57"/>
      <c r="AW53" s="14"/>
      <c r="AX53" s="57"/>
      <c r="AY53" s="14"/>
      <c r="AZ53" s="57"/>
      <c r="BA53" s="14"/>
      <c r="BB53" s="57"/>
      <c r="BC53" s="57"/>
      <c r="BD53" s="60"/>
      <c r="BE53" s="43"/>
      <c r="BF53" s="60"/>
      <c r="BG53" s="43"/>
      <c r="BH53" s="15"/>
      <c r="BI53" s="15"/>
    </row>
    <row r="54" spans="1:59" s="15" customFormat="1" ht="8.25" customHeight="1">
      <c r="A54" s="73"/>
      <c r="B54" s="74"/>
      <c r="C54" s="74"/>
      <c r="D54" s="74"/>
      <c r="E54" s="74"/>
      <c r="F54" s="74"/>
      <c r="G54" s="74"/>
      <c r="H54" s="74"/>
      <c r="I54" s="75"/>
      <c r="J54" s="76"/>
      <c r="K54" s="136"/>
      <c r="L54" s="77"/>
      <c r="M54" s="78"/>
      <c r="N54" s="136"/>
      <c r="O54" s="77"/>
      <c r="P54" s="78"/>
      <c r="Q54" s="136"/>
      <c r="R54" s="77"/>
      <c r="S54" s="78"/>
      <c r="T54" s="136"/>
      <c r="U54" s="77"/>
      <c r="V54" s="78"/>
      <c r="W54" s="136"/>
      <c r="X54" s="77"/>
      <c r="Y54" s="78"/>
      <c r="Z54" s="136"/>
      <c r="AA54" s="77"/>
      <c r="AB54" s="78"/>
      <c r="AC54" s="136"/>
      <c r="AD54" s="77"/>
      <c r="AE54" s="78"/>
      <c r="AF54" s="136"/>
      <c r="AG54" s="77"/>
      <c r="AH54" s="78"/>
      <c r="AI54" s="136"/>
      <c r="AJ54" s="77"/>
      <c r="AK54" s="78"/>
      <c r="AL54" s="136"/>
      <c r="AM54" s="79"/>
      <c r="AN54" s="57"/>
      <c r="AO54" s="14"/>
      <c r="AP54" s="58"/>
      <c r="AQ54" s="14"/>
      <c r="AR54" s="59"/>
      <c r="AS54" s="14"/>
      <c r="AT54" s="59"/>
      <c r="AU54" s="14"/>
      <c r="AV54" s="57"/>
      <c r="AW54" s="14"/>
      <c r="AX54" s="57"/>
      <c r="AY54" s="14"/>
      <c r="AZ54" s="57"/>
      <c r="BA54" s="14"/>
      <c r="BB54" s="57"/>
      <c r="BC54" s="57"/>
      <c r="BD54" s="60"/>
      <c r="BE54" s="43"/>
      <c r="BF54" s="60"/>
      <c r="BG54" s="43"/>
    </row>
    <row r="55" spans="1:59" s="15" customFormat="1" ht="8.25" customHeight="1">
      <c r="A55" s="80"/>
      <c r="B55" s="53"/>
      <c r="C55" s="53"/>
      <c r="D55" s="53"/>
      <c r="E55" s="53"/>
      <c r="F55" s="53"/>
      <c r="G55" s="53"/>
      <c r="H55" s="53"/>
      <c r="I55" s="81"/>
      <c r="J55" s="82"/>
      <c r="K55" s="1"/>
      <c r="L55" s="4"/>
      <c r="M55" s="5"/>
      <c r="N55" s="1"/>
      <c r="O55" s="4"/>
      <c r="P55" s="5"/>
      <c r="Q55" s="1"/>
      <c r="R55" s="4"/>
      <c r="S55" s="5"/>
      <c r="T55" s="1"/>
      <c r="U55" s="4"/>
      <c r="V55" s="5"/>
      <c r="W55" s="1"/>
      <c r="X55" s="4"/>
      <c r="Y55" s="5"/>
      <c r="Z55" s="1"/>
      <c r="AA55" s="4"/>
      <c r="AB55" s="5"/>
      <c r="AC55" s="1"/>
      <c r="AD55" s="4"/>
      <c r="AE55" s="5"/>
      <c r="AF55" s="1"/>
      <c r="AG55" s="4"/>
      <c r="AH55" s="5"/>
      <c r="AI55" s="1"/>
      <c r="AJ55" s="4"/>
      <c r="AK55" s="5"/>
      <c r="AL55" s="1"/>
      <c r="AM55" s="2"/>
      <c r="AN55" s="57"/>
      <c r="AO55" s="14"/>
      <c r="AP55" s="58"/>
      <c r="AQ55" s="14"/>
      <c r="AR55" s="59"/>
      <c r="AS55" s="14"/>
      <c r="AT55" s="59"/>
      <c r="AU55" s="14"/>
      <c r="AV55" s="57"/>
      <c r="AW55" s="14"/>
      <c r="AX55" s="57"/>
      <c r="AY55" s="14"/>
      <c r="AZ55" s="57"/>
      <c r="BA55" s="14"/>
      <c r="BB55" s="57"/>
      <c r="BC55" s="57"/>
      <c r="BD55" s="60"/>
      <c r="BE55" s="43"/>
      <c r="BF55" s="60"/>
      <c r="BG55" s="43"/>
    </row>
    <row r="56" spans="1:61" ht="15" customHeight="1">
      <c r="A56" s="54"/>
      <c r="B56" s="153" t="s">
        <v>65</v>
      </c>
      <c r="C56" s="153"/>
      <c r="D56" s="153"/>
      <c r="E56" s="141" t="s">
        <v>25</v>
      </c>
      <c r="F56" s="141"/>
      <c r="G56" s="141"/>
      <c r="H56" s="72" t="s">
        <v>40</v>
      </c>
      <c r="I56" s="62"/>
      <c r="J56" s="7">
        <v>11727332</v>
      </c>
      <c r="K56" s="1">
        <f t="shared" si="10"/>
        <v>100.74426834001477</v>
      </c>
      <c r="L56" s="4">
        <v>3.1</v>
      </c>
      <c r="M56" s="5">
        <v>11392121</v>
      </c>
      <c r="N56" s="1">
        <f>SUM(M56)/$M$53*100</f>
        <v>100.23689866528491</v>
      </c>
      <c r="O56" s="4">
        <v>-2.9</v>
      </c>
      <c r="P56" s="5">
        <v>11179360</v>
      </c>
      <c r="Q56" s="1">
        <f>SUM(P56)/$P$53*100</f>
        <v>100.16976970296709</v>
      </c>
      <c r="R56" s="4">
        <v>-1.9</v>
      </c>
      <c r="S56" s="5">
        <v>11345432</v>
      </c>
      <c r="T56" s="1">
        <f>SUM(S56)/$S$53*100</f>
        <v>101.10583020232072</v>
      </c>
      <c r="U56" s="4">
        <v>1.5</v>
      </c>
      <c r="V56" s="5">
        <v>11354739</v>
      </c>
      <c r="W56" s="1">
        <f>SUM(V56)/$V$53*100</f>
        <v>101.33178278606962</v>
      </c>
      <c r="X56" s="4">
        <v>0.1</v>
      </c>
      <c r="Y56" s="5">
        <v>11630349</v>
      </c>
      <c r="Z56" s="1">
        <f>SUM(Y56)/$Y$53*100</f>
        <v>100.03111794708246</v>
      </c>
      <c r="AA56" s="4">
        <v>2.4</v>
      </c>
      <c r="AB56" s="5">
        <v>11579372</v>
      </c>
      <c r="AC56" s="1">
        <f>SUM(AB56)/$AB$53*100</f>
        <v>97.87018531600515</v>
      </c>
      <c r="AD56" s="4">
        <v>-0.4</v>
      </c>
      <c r="AE56" s="5">
        <v>11916748</v>
      </c>
      <c r="AF56" s="1">
        <f>SUM(AE56)/$AE$53*100</f>
        <v>97.99575246820149</v>
      </c>
      <c r="AG56" s="4">
        <v>2.9</v>
      </c>
      <c r="AH56" s="5">
        <v>11473427</v>
      </c>
      <c r="AI56" s="1">
        <f>SUM(AH56)/$AH$53*100</f>
        <v>100.57507023250008</v>
      </c>
      <c r="AJ56" s="4">
        <v>-3.7</v>
      </c>
      <c r="AK56" s="5">
        <v>10815045</v>
      </c>
      <c r="AL56" s="1">
        <f>SUM(AK56)/$AK$53*100</f>
        <v>104.01788196044086</v>
      </c>
      <c r="AM56" s="1">
        <v>-5.7</v>
      </c>
      <c r="AN56" s="57"/>
      <c r="AO56" s="14"/>
      <c r="AP56" s="58"/>
      <c r="AQ56" s="14"/>
      <c r="AR56" s="59"/>
      <c r="AS56" s="14"/>
      <c r="AT56" s="59"/>
      <c r="AU56" s="14"/>
      <c r="AV56" s="57"/>
      <c r="AW56" s="14"/>
      <c r="AX56" s="57"/>
      <c r="AY56" s="14"/>
      <c r="AZ56" s="57"/>
      <c r="BA56" s="14"/>
      <c r="BB56" s="57"/>
      <c r="BC56" s="57"/>
      <c r="BD56" s="60"/>
      <c r="BE56" s="43"/>
      <c r="BF56" s="60"/>
      <c r="BG56" s="43"/>
      <c r="BH56" s="15"/>
      <c r="BI56" s="15"/>
    </row>
    <row r="57" spans="1:59" s="15" customFormat="1" ht="8.25" customHeight="1">
      <c r="A57" s="73"/>
      <c r="B57" s="74"/>
      <c r="C57" s="74"/>
      <c r="D57" s="74"/>
      <c r="E57" s="74"/>
      <c r="F57" s="74"/>
      <c r="G57" s="74"/>
      <c r="H57" s="74"/>
      <c r="I57" s="75"/>
      <c r="J57" s="76"/>
      <c r="K57" s="136"/>
      <c r="L57" s="77"/>
      <c r="M57" s="78"/>
      <c r="N57" s="136"/>
      <c r="O57" s="77"/>
      <c r="P57" s="78"/>
      <c r="Q57" s="136"/>
      <c r="R57" s="77"/>
      <c r="S57" s="78"/>
      <c r="T57" s="136"/>
      <c r="U57" s="77"/>
      <c r="V57" s="78"/>
      <c r="W57" s="136"/>
      <c r="X57" s="77"/>
      <c r="Y57" s="78"/>
      <c r="Z57" s="136"/>
      <c r="AA57" s="77"/>
      <c r="AB57" s="78"/>
      <c r="AC57" s="136"/>
      <c r="AD57" s="77"/>
      <c r="AE57" s="78"/>
      <c r="AF57" s="136"/>
      <c r="AG57" s="77"/>
      <c r="AH57" s="78"/>
      <c r="AI57" s="136"/>
      <c r="AJ57" s="77"/>
      <c r="AK57" s="78"/>
      <c r="AL57" s="136"/>
      <c r="AM57" s="79"/>
      <c r="AN57" s="57"/>
      <c r="AO57" s="14"/>
      <c r="AP57" s="58"/>
      <c r="AQ57" s="14"/>
      <c r="AR57" s="59"/>
      <c r="AS57" s="14"/>
      <c r="AT57" s="59"/>
      <c r="AU57" s="14"/>
      <c r="AV57" s="57"/>
      <c r="AW57" s="14"/>
      <c r="AX57" s="57"/>
      <c r="AY57" s="14"/>
      <c r="AZ57" s="57"/>
      <c r="BA57" s="14"/>
      <c r="BB57" s="57"/>
      <c r="BC57" s="57"/>
      <c r="BD57" s="60"/>
      <c r="BE57" s="43"/>
      <c r="BF57" s="60"/>
      <c r="BG57" s="43"/>
    </row>
    <row r="58" spans="1:59" s="15" customFormat="1" ht="8.25" customHeight="1">
      <c r="A58" s="80"/>
      <c r="B58" s="53"/>
      <c r="C58" s="53"/>
      <c r="D58" s="53"/>
      <c r="E58" s="53"/>
      <c r="F58" s="53"/>
      <c r="G58" s="53"/>
      <c r="H58" s="53"/>
      <c r="I58" s="81"/>
      <c r="J58" s="7"/>
      <c r="K58" s="1"/>
      <c r="L58" s="4"/>
      <c r="M58" s="5"/>
      <c r="N58" s="1"/>
      <c r="O58" s="4"/>
      <c r="P58" s="5"/>
      <c r="Q58" s="1"/>
      <c r="R58" s="4"/>
      <c r="S58" s="5"/>
      <c r="T58" s="1"/>
      <c r="U58" s="4"/>
      <c r="V58" s="5"/>
      <c r="W58" s="1"/>
      <c r="X58" s="4"/>
      <c r="Y58" s="5"/>
      <c r="Z58" s="1"/>
      <c r="AA58" s="4"/>
      <c r="AB58" s="5"/>
      <c r="AC58" s="1"/>
      <c r="AD58" s="4"/>
      <c r="AE58" s="5"/>
      <c r="AF58" s="1"/>
      <c r="AG58" s="4"/>
      <c r="AH58" s="5"/>
      <c r="AI58" s="1"/>
      <c r="AJ58" s="4"/>
      <c r="AK58" s="5"/>
      <c r="AL58" s="1"/>
      <c r="AM58" s="2"/>
      <c r="AN58" s="57"/>
      <c r="AO58" s="14"/>
      <c r="AP58" s="58"/>
      <c r="AQ58" s="14"/>
      <c r="AR58" s="59"/>
      <c r="AS58" s="14"/>
      <c r="AT58" s="59"/>
      <c r="AU58" s="14"/>
      <c r="AV58" s="57"/>
      <c r="AW58" s="14"/>
      <c r="AX58" s="57"/>
      <c r="AY58" s="14"/>
      <c r="AZ58" s="57"/>
      <c r="BA58" s="14"/>
      <c r="BB58" s="57"/>
      <c r="BC58" s="57"/>
      <c r="BD58" s="60"/>
      <c r="BE58" s="43"/>
      <c r="BF58" s="60"/>
      <c r="BG58" s="43"/>
    </row>
    <row r="59" spans="1:61" ht="15" customHeight="1">
      <c r="A59" s="54"/>
      <c r="B59" s="153" t="s">
        <v>66</v>
      </c>
      <c r="C59" s="153"/>
      <c r="D59" s="153"/>
      <c r="E59" s="141" t="s">
        <v>26</v>
      </c>
      <c r="F59" s="141"/>
      <c r="G59" s="141"/>
      <c r="H59" s="55"/>
      <c r="I59" s="56"/>
      <c r="J59" s="7">
        <v>65820</v>
      </c>
      <c r="K59" s="1">
        <f t="shared" si="10"/>
        <v>0.5654302054499499</v>
      </c>
      <c r="L59" s="4">
        <v>-61.8</v>
      </c>
      <c r="M59" s="5">
        <v>157312</v>
      </c>
      <c r="N59" s="1">
        <f>SUM(M59)/$M$53*100</f>
        <v>1.3841555056194803</v>
      </c>
      <c r="O59" s="4">
        <v>139</v>
      </c>
      <c r="P59" s="5">
        <v>147491</v>
      </c>
      <c r="Q59" s="1">
        <f>SUM(P59)/$P$53*100</f>
        <v>1.321555035642498</v>
      </c>
      <c r="R59" s="4">
        <v>-6.2</v>
      </c>
      <c r="S59" s="5">
        <v>98821</v>
      </c>
      <c r="T59" s="1">
        <f>SUM(S59)/$S$53*100</f>
        <v>0.8806521643621446</v>
      </c>
      <c r="U59" s="4">
        <v>-33</v>
      </c>
      <c r="V59" s="5">
        <v>91618</v>
      </c>
      <c r="W59" s="1">
        <f>SUM(V59)/$V$53*100</f>
        <v>0.8176159113207382</v>
      </c>
      <c r="X59" s="4">
        <v>-7.3</v>
      </c>
      <c r="Y59" s="5">
        <v>113349</v>
      </c>
      <c r="Z59" s="1">
        <f>SUM(Y59)/$Y$53*100</f>
        <v>0.9748999955361486</v>
      </c>
      <c r="AA59" s="4">
        <v>23.7</v>
      </c>
      <c r="AB59" s="5">
        <v>240810</v>
      </c>
      <c r="AC59" s="1">
        <f>SUM(AB59)/$AB$53*100</f>
        <v>2.0353538452644235</v>
      </c>
      <c r="AD59" s="4">
        <v>112.5</v>
      </c>
      <c r="AE59" s="5">
        <v>308211</v>
      </c>
      <c r="AF59" s="1">
        <f>SUM(AE59)/$AE$53*100</f>
        <v>2.534531137519804</v>
      </c>
      <c r="AG59" s="4">
        <v>28</v>
      </c>
      <c r="AH59" s="5">
        <v>-32363</v>
      </c>
      <c r="AI59" s="1">
        <f>SUM(AH59)/$AH$53*100</f>
        <v>-0.28369126311906634</v>
      </c>
      <c r="AJ59" s="4">
        <v>-110.5</v>
      </c>
      <c r="AK59" s="5">
        <v>-84632</v>
      </c>
      <c r="AL59" s="1">
        <f>SUM(AK59)/$AK$53*100</f>
        <v>-0.813981022369859</v>
      </c>
      <c r="AM59" s="1">
        <v>-161.5</v>
      </c>
      <c r="AN59" s="57"/>
      <c r="AO59" s="14"/>
      <c r="AP59" s="58"/>
      <c r="AQ59" s="14"/>
      <c r="AR59" s="59"/>
      <c r="AS59" s="14"/>
      <c r="AT59" s="59"/>
      <c r="AU59" s="14"/>
      <c r="AV59" s="57"/>
      <c r="AW59" s="14"/>
      <c r="AX59" s="57"/>
      <c r="AY59" s="14"/>
      <c r="AZ59" s="57"/>
      <c r="BA59" s="14"/>
      <c r="BB59" s="57"/>
      <c r="BC59" s="57"/>
      <c r="BD59" s="60"/>
      <c r="BE59" s="43"/>
      <c r="BF59" s="47"/>
      <c r="BG59" s="43"/>
      <c r="BH59" s="15"/>
      <c r="BI59" s="15"/>
    </row>
    <row r="60" spans="1:59" s="15" customFormat="1" ht="8.25" customHeight="1" thickBot="1">
      <c r="A60" s="83"/>
      <c r="B60" s="151"/>
      <c r="C60" s="151"/>
      <c r="D60" s="151"/>
      <c r="E60" s="152"/>
      <c r="F60" s="152"/>
      <c r="G60" s="152"/>
      <c r="H60" s="84"/>
      <c r="I60" s="85"/>
      <c r="J60" s="86"/>
      <c r="K60" s="87"/>
      <c r="L60" s="87"/>
      <c r="M60" s="87"/>
      <c r="N60" s="87"/>
      <c r="O60" s="87"/>
      <c r="P60" s="87"/>
      <c r="Q60" s="87"/>
      <c r="R60" s="87"/>
      <c r="S60" s="88"/>
      <c r="T60" s="87"/>
      <c r="U60" s="87"/>
      <c r="V60" s="88"/>
      <c r="W60" s="87"/>
      <c r="X60" s="87"/>
      <c r="Y60" s="88"/>
      <c r="Z60" s="87"/>
      <c r="AA60" s="87"/>
      <c r="AB60" s="88"/>
      <c r="AC60" s="87"/>
      <c r="AD60" s="87"/>
      <c r="AE60" s="88"/>
      <c r="AF60" s="87"/>
      <c r="AG60" s="87"/>
      <c r="AH60" s="87"/>
      <c r="AI60" s="87"/>
      <c r="AJ60" s="87"/>
      <c r="AK60" s="89"/>
      <c r="AL60" s="90"/>
      <c r="AM60" s="90"/>
      <c r="AN60" s="57"/>
      <c r="AO60" s="14"/>
      <c r="AP60" s="58"/>
      <c r="AQ60" s="14"/>
      <c r="AR60" s="59"/>
      <c r="AS60" s="14"/>
      <c r="AT60" s="59"/>
      <c r="AU60" s="14"/>
      <c r="AV60" s="57"/>
      <c r="AW60" s="14"/>
      <c r="AX60" s="57"/>
      <c r="AY60" s="14"/>
      <c r="AZ60" s="57"/>
      <c r="BA60" s="14"/>
      <c r="BB60" s="57"/>
      <c r="BC60" s="57"/>
      <c r="BD60" s="60"/>
      <c r="BE60" s="43"/>
      <c r="BF60" s="47"/>
      <c r="BG60" s="43"/>
    </row>
    <row r="61" spans="1:61" s="105" customFormat="1" ht="13.5" customHeight="1" thickTop="1">
      <c r="A61" s="72" t="s">
        <v>41</v>
      </c>
      <c r="B61" s="72"/>
      <c r="C61" s="91"/>
      <c r="D61" s="91"/>
      <c r="E61" s="92"/>
      <c r="F61" s="92"/>
      <c r="G61" s="92"/>
      <c r="H61" s="92"/>
      <c r="I61" s="93"/>
      <c r="J61" s="94"/>
      <c r="K61" s="95"/>
      <c r="L61" s="95"/>
      <c r="M61" s="95"/>
      <c r="N61" s="95"/>
      <c r="O61" s="95"/>
      <c r="P61" s="95"/>
      <c r="Q61" s="95"/>
      <c r="R61" s="95"/>
      <c r="S61" s="94"/>
      <c r="T61" s="95"/>
      <c r="U61" s="95"/>
      <c r="V61" s="94"/>
      <c r="W61" s="95"/>
      <c r="X61" s="95"/>
      <c r="Y61" s="94"/>
      <c r="Z61" s="95"/>
      <c r="AA61" s="95"/>
      <c r="AB61" s="94"/>
      <c r="AC61" s="95"/>
      <c r="AD61" s="95"/>
      <c r="AE61" s="94"/>
      <c r="AF61" s="95"/>
      <c r="AG61" s="95"/>
      <c r="AH61" s="95"/>
      <c r="AI61" s="95"/>
      <c r="AJ61" s="95"/>
      <c r="AK61" s="96"/>
      <c r="AL61" s="97"/>
      <c r="AM61" s="97"/>
      <c r="AN61" s="98"/>
      <c r="AO61" s="91"/>
      <c r="AP61" s="99"/>
      <c r="AQ61" s="91"/>
      <c r="AR61" s="100"/>
      <c r="AS61" s="91"/>
      <c r="AT61" s="100"/>
      <c r="AU61" s="91"/>
      <c r="AV61" s="98"/>
      <c r="AW61" s="91"/>
      <c r="AX61" s="98"/>
      <c r="AY61" s="91"/>
      <c r="AZ61" s="98"/>
      <c r="BA61" s="91"/>
      <c r="BB61" s="98"/>
      <c r="BC61" s="98"/>
      <c r="BD61" s="101"/>
      <c r="BE61" s="102"/>
      <c r="BF61" s="103"/>
      <c r="BG61" s="102"/>
      <c r="BH61" s="104"/>
      <c r="BI61" s="104"/>
    </row>
    <row r="62" spans="1:61" ht="13.5" customHeight="1">
      <c r="A62" s="106" t="s">
        <v>46</v>
      </c>
      <c r="B62" s="106"/>
      <c r="I62" s="62"/>
      <c r="J62" s="36"/>
      <c r="K62" s="107"/>
      <c r="L62" s="108"/>
      <c r="M62" s="108"/>
      <c r="N62" s="108"/>
      <c r="O62" s="108"/>
      <c r="P62" s="108"/>
      <c r="Q62" s="108"/>
      <c r="R62" s="108"/>
      <c r="S62" s="109"/>
      <c r="T62" s="110"/>
      <c r="V62" s="111"/>
      <c r="Y62" s="112"/>
      <c r="AB62" s="111"/>
      <c r="AE62" s="111"/>
      <c r="AK62" s="111"/>
      <c r="AN62" s="57"/>
      <c r="AO62" s="35"/>
      <c r="AP62" s="58"/>
      <c r="AQ62" s="35"/>
      <c r="AR62" s="59"/>
      <c r="AS62" s="35"/>
      <c r="AT62" s="59"/>
      <c r="AU62" s="35"/>
      <c r="AV62" s="57"/>
      <c r="AW62" s="35"/>
      <c r="AX62" s="57"/>
      <c r="AY62" s="35"/>
      <c r="AZ62" s="57"/>
      <c r="BA62" s="35"/>
      <c r="BB62" s="57"/>
      <c r="BC62" s="57"/>
      <c r="BD62" s="60"/>
      <c r="BE62" s="43"/>
      <c r="BF62" s="60"/>
      <c r="BG62" s="47"/>
      <c r="BH62" s="15"/>
      <c r="BI62" s="15"/>
    </row>
    <row r="63" spans="2:61" ht="12" customHeight="1">
      <c r="B63" s="72"/>
      <c r="I63" s="62"/>
      <c r="J63" s="36"/>
      <c r="K63" s="107"/>
      <c r="L63" s="108"/>
      <c r="M63" s="108"/>
      <c r="N63" s="108"/>
      <c r="O63" s="108"/>
      <c r="P63" s="108"/>
      <c r="Q63" s="108"/>
      <c r="R63" s="108"/>
      <c r="S63" s="109"/>
      <c r="T63" s="113"/>
      <c r="V63" s="39"/>
      <c r="Y63" s="112"/>
      <c r="AB63" s="39"/>
      <c r="AE63" s="39"/>
      <c r="AK63" s="39"/>
      <c r="AN63" s="57"/>
      <c r="AO63" s="14"/>
      <c r="AP63" s="58"/>
      <c r="AQ63" s="14"/>
      <c r="AR63" s="59"/>
      <c r="AS63" s="14"/>
      <c r="AT63" s="59"/>
      <c r="AU63" s="14"/>
      <c r="AV63" s="57"/>
      <c r="AW63" s="14"/>
      <c r="AX63" s="57"/>
      <c r="AY63" s="14"/>
      <c r="AZ63" s="57"/>
      <c r="BA63" s="14"/>
      <c r="BB63" s="57"/>
      <c r="BC63" s="57"/>
      <c r="BD63" s="60"/>
      <c r="BE63" s="43"/>
      <c r="BF63" s="60"/>
      <c r="BG63" s="43"/>
      <c r="BH63" s="15"/>
      <c r="BI63" s="15"/>
    </row>
    <row r="64" spans="9:61" ht="13.5" customHeight="1">
      <c r="I64" s="62"/>
      <c r="J64" s="36"/>
      <c r="K64" s="107"/>
      <c r="L64" s="108"/>
      <c r="M64" s="108"/>
      <c r="N64" s="108"/>
      <c r="O64" s="108"/>
      <c r="P64" s="108"/>
      <c r="Q64" s="108"/>
      <c r="R64" s="108"/>
      <c r="S64" s="109"/>
      <c r="T64" s="113"/>
      <c r="V64" s="39"/>
      <c r="Y64" s="112"/>
      <c r="AB64" s="39"/>
      <c r="AE64" s="39"/>
      <c r="AK64" s="39"/>
      <c r="AN64" s="57"/>
      <c r="AO64" s="14"/>
      <c r="AP64" s="58"/>
      <c r="AQ64" s="14"/>
      <c r="AR64" s="59"/>
      <c r="AS64" s="14"/>
      <c r="AT64" s="59"/>
      <c r="AU64" s="14"/>
      <c r="AV64" s="57"/>
      <c r="AW64" s="14"/>
      <c r="AX64" s="57"/>
      <c r="AY64" s="14"/>
      <c r="AZ64" s="57"/>
      <c r="BA64" s="14"/>
      <c r="BB64" s="57"/>
      <c r="BC64" s="57"/>
      <c r="BD64" s="60"/>
      <c r="BE64" s="43"/>
      <c r="BF64" s="60"/>
      <c r="BG64" s="43"/>
      <c r="BH64" s="15"/>
      <c r="BI64" s="15"/>
    </row>
    <row r="65" spans="9:61" ht="13.5" customHeight="1">
      <c r="I65" s="62"/>
      <c r="J65" s="36"/>
      <c r="K65" s="107"/>
      <c r="L65" s="108"/>
      <c r="M65" s="108"/>
      <c r="N65" s="108"/>
      <c r="O65" s="108"/>
      <c r="P65" s="108"/>
      <c r="Q65" s="108"/>
      <c r="R65" s="108"/>
      <c r="S65" s="109"/>
      <c r="T65" s="113"/>
      <c r="V65" s="39"/>
      <c r="Y65" s="112"/>
      <c r="AB65" s="39"/>
      <c r="AE65" s="39"/>
      <c r="AK65" s="39"/>
      <c r="AN65" s="57"/>
      <c r="AO65" s="14"/>
      <c r="AP65" s="58"/>
      <c r="AQ65" s="14"/>
      <c r="AR65" s="59"/>
      <c r="AS65" s="14"/>
      <c r="AT65" s="59"/>
      <c r="AU65" s="14"/>
      <c r="AV65" s="57"/>
      <c r="AW65" s="14"/>
      <c r="AX65" s="57"/>
      <c r="AY65" s="14"/>
      <c r="AZ65" s="57"/>
      <c r="BA65" s="14"/>
      <c r="BB65" s="57"/>
      <c r="BC65" s="57"/>
      <c r="BD65" s="60"/>
      <c r="BE65" s="43"/>
      <c r="BF65" s="60"/>
      <c r="BG65" s="43"/>
      <c r="BH65" s="15"/>
      <c r="BI65" s="15"/>
    </row>
    <row r="66" spans="9:61" ht="13.5" customHeight="1">
      <c r="I66" s="62"/>
      <c r="J66" s="36"/>
      <c r="K66" s="107"/>
      <c r="L66" s="108"/>
      <c r="M66" s="108"/>
      <c r="N66" s="108"/>
      <c r="O66" s="108"/>
      <c r="P66" s="108"/>
      <c r="Q66" s="108"/>
      <c r="R66" s="108"/>
      <c r="S66" s="109"/>
      <c r="T66" s="113"/>
      <c r="V66" s="39"/>
      <c r="Y66" s="112"/>
      <c r="AB66" s="39"/>
      <c r="AE66" s="39"/>
      <c r="AK66" s="39"/>
      <c r="AN66" s="57"/>
      <c r="AO66" s="14"/>
      <c r="AP66" s="58"/>
      <c r="AQ66" s="14"/>
      <c r="AR66" s="59"/>
      <c r="AS66" s="14"/>
      <c r="AT66" s="59"/>
      <c r="AU66" s="14"/>
      <c r="AV66" s="57"/>
      <c r="AW66" s="14"/>
      <c r="AX66" s="57"/>
      <c r="AY66" s="14"/>
      <c r="AZ66" s="57"/>
      <c r="BA66" s="14"/>
      <c r="BB66" s="57"/>
      <c r="BC66" s="57"/>
      <c r="BD66" s="60"/>
      <c r="BE66" s="43"/>
      <c r="BF66" s="60"/>
      <c r="BG66" s="43"/>
      <c r="BH66" s="15"/>
      <c r="BI66" s="15"/>
    </row>
    <row r="67" spans="9:61" ht="13.5" customHeight="1">
      <c r="I67" s="62"/>
      <c r="J67" s="36"/>
      <c r="K67" s="107"/>
      <c r="L67" s="108"/>
      <c r="M67" s="108"/>
      <c r="N67" s="108"/>
      <c r="O67" s="108"/>
      <c r="P67" s="108"/>
      <c r="Q67" s="108"/>
      <c r="R67" s="108"/>
      <c r="S67" s="109"/>
      <c r="T67" s="110"/>
      <c r="V67" s="111"/>
      <c r="Y67" s="112"/>
      <c r="AB67" s="111"/>
      <c r="AE67" s="111"/>
      <c r="AK67" s="111"/>
      <c r="AN67" s="57"/>
      <c r="AO67" s="35"/>
      <c r="AP67" s="58"/>
      <c r="AQ67" s="35"/>
      <c r="AR67" s="59"/>
      <c r="AS67" s="35"/>
      <c r="AT67" s="59"/>
      <c r="AU67" s="35"/>
      <c r="AV67" s="57"/>
      <c r="AW67" s="35"/>
      <c r="AX67" s="57"/>
      <c r="AY67" s="35"/>
      <c r="AZ67" s="57"/>
      <c r="BA67" s="35"/>
      <c r="BB67" s="57"/>
      <c r="BC67" s="57"/>
      <c r="BD67" s="60"/>
      <c r="BE67" s="43"/>
      <c r="BF67" s="60"/>
      <c r="BG67" s="47"/>
      <c r="BH67" s="15"/>
      <c r="BI67" s="15"/>
    </row>
    <row r="68" spans="9:61" ht="13.5" customHeight="1">
      <c r="I68" s="62"/>
      <c r="J68" s="36"/>
      <c r="K68" s="107"/>
      <c r="L68" s="108"/>
      <c r="M68" s="108"/>
      <c r="N68" s="108"/>
      <c r="O68" s="108"/>
      <c r="P68" s="108"/>
      <c r="Q68" s="108"/>
      <c r="R68" s="108"/>
      <c r="S68" s="109"/>
      <c r="T68" s="113"/>
      <c r="V68" s="39"/>
      <c r="Y68" s="112"/>
      <c r="AB68" s="39"/>
      <c r="AE68" s="39"/>
      <c r="AK68" s="39"/>
      <c r="AN68" s="57"/>
      <c r="AO68" s="14"/>
      <c r="AP68" s="58"/>
      <c r="AQ68" s="14"/>
      <c r="AR68" s="59"/>
      <c r="AS68" s="14"/>
      <c r="AT68" s="59"/>
      <c r="AU68" s="14"/>
      <c r="AV68" s="57"/>
      <c r="AW68" s="14"/>
      <c r="AX68" s="57"/>
      <c r="AY68" s="14"/>
      <c r="AZ68" s="57"/>
      <c r="BA68" s="14"/>
      <c r="BB68" s="57"/>
      <c r="BC68" s="57"/>
      <c r="BD68" s="60"/>
      <c r="BE68" s="43"/>
      <c r="BF68" s="60"/>
      <c r="BG68" s="43"/>
      <c r="BH68" s="15"/>
      <c r="BI68" s="15"/>
    </row>
    <row r="69" spans="9:61" ht="13.5" customHeight="1">
      <c r="I69" s="62"/>
      <c r="J69" s="36"/>
      <c r="K69" s="107"/>
      <c r="L69" s="108"/>
      <c r="M69" s="108"/>
      <c r="N69" s="108"/>
      <c r="O69" s="108"/>
      <c r="P69" s="108"/>
      <c r="Q69" s="108"/>
      <c r="R69" s="108"/>
      <c r="S69" s="109"/>
      <c r="T69" s="113"/>
      <c r="V69" s="39"/>
      <c r="Y69" s="112"/>
      <c r="AB69" s="39"/>
      <c r="AE69" s="39"/>
      <c r="AK69" s="39"/>
      <c r="AN69" s="57"/>
      <c r="AO69" s="14"/>
      <c r="AP69" s="58"/>
      <c r="AQ69" s="14"/>
      <c r="AR69" s="59"/>
      <c r="AS69" s="14"/>
      <c r="AT69" s="59"/>
      <c r="AU69" s="14"/>
      <c r="AV69" s="57"/>
      <c r="AW69" s="14"/>
      <c r="AX69" s="57"/>
      <c r="AY69" s="14"/>
      <c r="AZ69" s="57"/>
      <c r="BA69" s="14"/>
      <c r="BB69" s="57"/>
      <c r="BC69" s="57"/>
      <c r="BD69" s="60"/>
      <c r="BE69" s="43"/>
      <c r="BF69" s="60"/>
      <c r="BG69" s="43"/>
      <c r="BH69" s="15"/>
      <c r="BI69" s="15"/>
    </row>
    <row r="70" spans="9:61" ht="13.5" customHeight="1">
      <c r="I70" s="62"/>
      <c r="J70" s="36"/>
      <c r="K70" s="107"/>
      <c r="L70" s="108"/>
      <c r="M70" s="108"/>
      <c r="N70" s="108"/>
      <c r="O70" s="108"/>
      <c r="P70" s="108"/>
      <c r="Q70" s="108"/>
      <c r="R70" s="108"/>
      <c r="S70" s="109"/>
      <c r="T70" s="110"/>
      <c r="V70" s="111"/>
      <c r="Y70" s="112"/>
      <c r="AB70" s="111"/>
      <c r="AE70" s="111"/>
      <c r="AK70" s="111"/>
      <c r="AN70" s="57"/>
      <c r="AO70" s="35"/>
      <c r="AP70" s="58"/>
      <c r="AQ70" s="35"/>
      <c r="AR70" s="59"/>
      <c r="AS70" s="35"/>
      <c r="AT70" s="59"/>
      <c r="AU70" s="35"/>
      <c r="AV70" s="57"/>
      <c r="AW70" s="35"/>
      <c r="AX70" s="57"/>
      <c r="AY70" s="35"/>
      <c r="AZ70" s="57"/>
      <c r="BA70" s="35"/>
      <c r="BB70" s="57"/>
      <c r="BC70" s="57"/>
      <c r="BD70" s="60"/>
      <c r="BE70" s="43"/>
      <c r="BF70" s="60"/>
      <c r="BG70" s="47"/>
      <c r="BH70" s="15"/>
      <c r="BI70" s="15"/>
    </row>
    <row r="71" spans="9:61" ht="13.5" customHeight="1">
      <c r="I71" s="62"/>
      <c r="J71" s="36"/>
      <c r="K71" s="107"/>
      <c r="L71" s="108"/>
      <c r="M71" s="108"/>
      <c r="N71" s="108"/>
      <c r="O71" s="108"/>
      <c r="P71" s="108"/>
      <c r="Q71" s="108"/>
      <c r="R71" s="108"/>
      <c r="S71" s="109"/>
      <c r="T71" s="113"/>
      <c r="V71" s="39"/>
      <c r="Y71" s="112"/>
      <c r="AB71" s="39"/>
      <c r="AE71" s="39"/>
      <c r="AK71" s="39"/>
      <c r="AN71" s="57"/>
      <c r="AO71" s="14"/>
      <c r="AP71" s="58"/>
      <c r="AQ71" s="14"/>
      <c r="AR71" s="59"/>
      <c r="AS71" s="14"/>
      <c r="AT71" s="59"/>
      <c r="AU71" s="14"/>
      <c r="AV71" s="57"/>
      <c r="AW71" s="14"/>
      <c r="AX71" s="57"/>
      <c r="AY71" s="14"/>
      <c r="AZ71" s="57"/>
      <c r="BA71" s="14"/>
      <c r="BB71" s="57"/>
      <c r="BC71" s="57"/>
      <c r="BD71" s="60"/>
      <c r="BE71" s="43"/>
      <c r="BF71" s="60"/>
      <c r="BG71" s="43"/>
      <c r="BH71" s="15"/>
      <c r="BI71" s="15"/>
    </row>
    <row r="72" spans="9:61" ht="13.5" customHeight="1">
      <c r="I72" s="62"/>
      <c r="J72" s="36"/>
      <c r="K72" s="107"/>
      <c r="L72" s="108"/>
      <c r="M72" s="108"/>
      <c r="N72" s="108"/>
      <c r="O72" s="108"/>
      <c r="P72" s="108"/>
      <c r="Q72" s="108"/>
      <c r="R72" s="108"/>
      <c r="S72" s="109"/>
      <c r="T72" s="113"/>
      <c r="V72" s="39"/>
      <c r="Y72" s="112"/>
      <c r="AB72" s="39"/>
      <c r="AE72" s="39"/>
      <c r="AK72" s="39"/>
      <c r="AN72" s="57"/>
      <c r="AO72" s="14"/>
      <c r="AP72" s="58"/>
      <c r="AQ72" s="14"/>
      <c r="AR72" s="59"/>
      <c r="AS72" s="14"/>
      <c r="AT72" s="59"/>
      <c r="AU72" s="14"/>
      <c r="AV72" s="57"/>
      <c r="AW72" s="14"/>
      <c r="AX72" s="57"/>
      <c r="AY72" s="14"/>
      <c r="AZ72" s="57"/>
      <c r="BA72" s="14"/>
      <c r="BB72" s="57"/>
      <c r="BC72" s="57"/>
      <c r="BD72" s="60"/>
      <c r="BE72" s="43"/>
      <c r="BF72" s="60"/>
      <c r="BG72" s="43"/>
      <c r="BH72" s="15"/>
      <c r="BI72" s="15"/>
    </row>
    <row r="73" spans="9:61" ht="13.5" customHeight="1">
      <c r="I73" s="62"/>
      <c r="J73" s="36"/>
      <c r="K73" s="107"/>
      <c r="L73" s="108"/>
      <c r="M73" s="108"/>
      <c r="N73" s="108"/>
      <c r="O73" s="108"/>
      <c r="P73" s="108"/>
      <c r="Q73" s="108"/>
      <c r="R73" s="108"/>
      <c r="S73" s="109"/>
      <c r="T73" s="113"/>
      <c r="V73" s="39"/>
      <c r="Y73" s="112"/>
      <c r="AB73" s="39"/>
      <c r="AE73" s="39"/>
      <c r="AK73" s="39"/>
      <c r="AN73" s="57"/>
      <c r="AO73" s="14"/>
      <c r="AP73" s="58"/>
      <c r="AQ73" s="14"/>
      <c r="AR73" s="59"/>
      <c r="AS73" s="14"/>
      <c r="AT73" s="59"/>
      <c r="AU73" s="14"/>
      <c r="AV73" s="57"/>
      <c r="AW73" s="14"/>
      <c r="AX73" s="57"/>
      <c r="AY73" s="14"/>
      <c r="AZ73" s="57"/>
      <c r="BA73" s="14"/>
      <c r="BB73" s="57"/>
      <c r="BC73" s="57"/>
      <c r="BD73" s="60"/>
      <c r="BE73" s="43"/>
      <c r="BF73" s="60"/>
      <c r="BG73" s="43"/>
      <c r="BH73" s="15"/>
      <c r="BI73" s="15"/>
    </row>
    <row r="74" spans="9:61" ht="13.5" customHeight="1">
      <c r="I74" s="62"/>
      <c r="J74" s="36"/>
      <c r="K74" s="107"/>
      <c r="L74" s="108"/>
      <c r="M74" s="108"/>
      <c r="N74" s="108"/>
      <c r="O74" s="108"/>
      <c r="P74" s="108"/>
      <c r="Q74" s="108"/>
      <c r="R74" s="108"/>
      <c r="S74" s="115"/>
      <c r="T74" s="110"/>
      <c r="V74" s="111"/>
      <c r="Y74" s="112"/>
      <c r="AB74" s="111"/>
      <c r="AE74" s="111"/>
      <c r="AK74" s="111"/>
      <c r="AN74" s="57"/>
      <c r="AO74" s="35"/>
      <c r="AP74" s="58"/>
      <c r="AQ74" s="35"/>
      <c r="AR74" s="59"/>
      <c r="AS74" s="35"/>
      <c r="AT74" s="59"/>
      <c r="AU74" s="35"/>
      <c r="AV74" s="57"/>
      <c r="AW74" s="35"/>
      <c r="AX74" s="57"/>
      <c r="AY74" s="35"/>
      <c r="AZ74" s="57"/>
      <c r="BA74" s="35"/>
      <c r="BB74" s="57"/>
      <c r="BC74" s="57"/>
      <c r="BD74" s="60"/>
      <c r="BE74" s="43"/>
      <c r="BF74" s="47"/>
      <c r="BG74" s="47"/>
      <c r="BH74" s="15"/>
      <c r="BI74" s="15"/>
    </row>
    <row r="75" spans="9:61" ht="13.5" customHeight="1">
      <c r="I75" s="56"/>
      <c r="J75" s="116"/>
      <c r="K75" s="107"/>
      <c r="L75" s="108"/>
      <c r="M75" s="108"/>
      <c r="N75" s="108"/>
      <c r="O75" s="108"/>
      <c r="P75" s="108"/>
      <c r="Q75" s="108"/>
      <c r="R75" s="108"/>
      <c r="S75" s="115"/>
      <c r="T75" s="113"/>
      <c r="V75" s="39"/>
      <c r="Y75" s="112"/>
      <c r="AB75" s="117"/>
      <c r="AE75" s="117"/>
      <c r="AK75" s="39"/>
      <c r="AN75" s="57"/>
      <c r="AO75" s="14"/>
      <c r="AP75" s="58"/>
      <c r="AQ75" s="14"/>
      <c r="AR75" s="59"/>
      <c r="AS75" s="14"/>
      <c r="AT75" s="59"/>
      <c r="AU75" s="14"/>
      <c r="AV75" s="57"/>
      <c r="AW75" s="14"/>
      <c r="AX75" s="57"/>
      <c r="AY75" s="14"/>
      <c r="AZ75" s="57"/>
      <c r="BA75" s="14"/>
      <c r="BB75" s="57"/>
      <c r="BC75" s="57"/>
      <c r="BD75" s="60"/>
      <c r="BE75" s="43"/>
      <c r="BF75" s="47"/>
      <c r="BG75" s="43"/>
      <c r="BH75" s="15"/>
      <c r="BI75" s="15"/>
    </row>
    <row r="76" spans="9:61" ht="13.5" customHeight="1">
      <c r="I76" s="62"/>
      <c r="J76" s="36"/>
      <c r="K76" s="107"/>
      <c r="L76" s="108"/>
      <c r="M76" s="108"/>
      <c r="N76" s="108"/>
      <c r="O76" s="108"/>
      <c r="P76" s="108"/>
      <c r="Q76" s="108"/>
      <c r="R76" s="108"/>
      <c r="S76" s="115"/>
      <c r="T76" s="113"/>
      <c r="V76" s="39"/>
      <c r="Y76" s="112"/>
      <c r="AB76" s="39"/>
      <c r="AE76" s="39"/>
      <c r="AK76" s="39"/>
      <c r="AN76" s="57"/>
      <c r="AO76" s="14"/>
      <c r="AP76" s="58"/>
      <c r="AQ76" s="14"/>
      <c r="AR76" s="59"/>
      <c r="AS76" s="14"/>
      <c r="AT76" s="59"/>
      <c r="AU76" s="14"/>
      <c r="AV76" s="57"/>
      <c r="AW76" s="14"/>
      <c r="AX76" s="57"/>
      <c r="AY76" s="14"/>
      <c r="AZ76" s="57"/>
      <c r="BA76" s="14"/>
      <c r="BB76" s="57"/>
      <c r="BC76" s="57"/>
      <c r="BD76" s="60"/>
      <c r="BE76" s="43"/>
      <c r="BF76" s="47"/>
      <c r="BG76" s="43"/>
      <c r="BH76" s="15"/>
      <c r="BI76" s="15"/>
    </row>
    <row r="77" spans="1:61" s="69" customFormat="1" ht="13.5" customHeight="1">
      <c r="A77" s="70"/>
      <c r="B77" s="70"/>
      <c r="C77" s="70"/>
      <c r="D77" s="70"/>
      <c r="E77" s="70"/>
      <c r="F77" s="70"/>
      <c r="G77" s="70"/>
      <c r="H77" s="70"/>
      <c r="I77" s="62"/>
      <c r="J77" s="118"/>
      <c r="K77" s="119"/>
      <c r="L77" s="120"/>
      <c r="M77" s="120"/>
      <c r="N77" s="120"/>
      <c r="O77" s="120"/>
      <c r="P77" s="120"/>
      <c r="Q77" s="120"/>
      <c r="R77" s="120"/>
      <c r="S77" s="121"/>
      <c r="T77" s="122"/>
      <c r="U77" s="21"/>
      <c r="V77" s="111"/>
      <c r="W77" s="22"/>
      <c r="X77" s="21"/>
      <c r="Y77" s="123"/>
      <c r="Z77" s="22"/>
      <c r="AA77" s="21"/>
      <c r="AB77" s="111"/>
      <c r="AC77" s="22"/>
      <c r="AD77" s="21"/>
      <c r="AE77" s="111"/>
      <c r="AF77" s="22"/>
      <c r="AG77" s="21"/>
      <c r="AH77" s="21"/>
      <c r="AI77" s="21"/>
      <c r="AJ77" s="21"/>
      <c r="AK77" s="111"/>
      <c r="AL77" s="22"/>
      <c r="AM77" s="21"/>
      <c r="AN77" s="114"/>
      <c r="AO77" s="35"/>
      <c r="AP77" s="124"/>
      <c r="AQ77" s="35"/>
      <c r="AR77" s="125"/>
      <c r="AS77" s="35"/>
      <c r="AT77" s="125"/>
      <c r="AU77" s="35"/>
      <c r="AV77" s="114"/>
      <c r="AW77" s="35"/>
      <c r="AX77" s="114"/>
      <c r="AY77" s="35"/>
      <c r="AZ77" s="114"/>
      <c r="BA77" s="35"/>
      <c r="BB77" s="114"/>
      <c r="BC77" s="114"/>
      <c r="BD77" s="126"/>
      <c r="BE77" s="127"/>
      <c r="BF77" s="128"/>
      <c r="BG77" s="128"/>
      <c r="BH77" s="70"/>
      <c r="BI77" s="70"/>
    </row>
    <row r="78" spans="9:61" ht="13.5" customHeight="1">
      <c r="I78" s="62"/>
      <c r="J78" s="36"/>
      <c r="K78" s="107"/>
      <c r="L78" s="108"/>
      <c r="M78" s="108"/>
      <c r="N78" s="108"/>
      <c r="O78" s="108"/>
      <c r="P78" s="108"/>
      <c r="Q78" s="108"/>
      <c r="R78" s="108"/>
      <c r="S78" s="115"/>
      <c r="T78" s="113"/>
      <c r="V78" s="39"/>
      <c r="Y78" s="112"/>
      <c r="AB78" s="39"/>
      <c r="AE78" s="39"/>
      <c r="AK78" s="39"/>
      <c r="AN78" s="57"/>
      <c r="AO78" s="14"/>
      <c r="AP78" s="58"/>
      <c r="AQ78" s="14"/>
      <c r="AR78" s="59"/>
      <c r="AS78" s="14"/>
      <c r="AT78" s="59"/>
      <c r="AU78" s="14"/>
      <c r="AV78" s="57"/>
      <c r="AW78" s="14"/>
      <c r="AX78" s="57"/>
      <c r="AY78" s="14"/>
      <c r="AZ78" s="57"/>
      <c r="BA78" s="14"/>
      <c r="BB78" s="57"/>
      <c r="BC78" s="57"/>
      <c r="BD78" s="60"/>
      <c r="BE78" s="43"/>
      <c r="BF78" s="47"/>
      <c r="BG78" s="43"/>
      <c r="BH78" s="15"/>
      <c r="BI78" s="15"/>
    </row>
    <row r="79" spans="9:61" ht="13.5" customHeight="1">
      <c r="I79" s="62"/>
      <c r="J79" s="36"/>
      <c r="K79" s="107"/>
      <c r="L79" s="108"/>
      <c r="M79" s="108"/>
      <c r="N79" s="108"/>
      <c r="O79" s="108"/>
      <c r="P79" s="108"/>
      <c r="Q79" s="108"/>
      <c r="R79" s="108"/>
      <c r="S79" s="109"/>
      <c r="T79" s="40"/>
      <c r="V79" s="39"/>
      <c r="Y79" s="112"/>
      <c r="AB79" s="39"/>
      <c r="AE79" s="39"/>
      <c r="AK79" s="39"/>
      <c r="AN79" s="57"/>
      <c r="AO79" s="14"/>
      <c r="AP79" s="58"/>
      <c r="AQ79" s="14"/>
      <c r="AR79" s="59"/>
      <c r="AS79" s="14"/>
      <c r="AT79" s="59"/>
      <c r="AU79" s="14"/>
      <c r="AV79" s="57"/>
      <c r="AW79" s="14"/>
      <c r="AX79" s="57"/>
      <c r="AY79" s="14"/>
      <c r="AZ79" s="57"/>
      <c r="BA79" s="14"/>
      <c r="BB79" s="57"/>
      <c r="BC79" s="57"/>
      <c r="BD79" s="60"/>
      <c r="BE79" s="43"/>
      <c r="BF79" s="60"/>
      <c r="BG79" s="14"/>
      <c r="BH79" s="15"/>
      <c r="BI79" s="15"/>
    </row>
    <row r="80" spans="9:61" ht="13.5" customHeight="1">
      <c r="I80" s="62"/>
      <c r="J80" s="36"/>
      <c r="K80" s="107"/>
      <c r="L80" s="108"/>
      <c r="M80" s="108"/>
      <c r="N80" s="108"/>
      <c r="O80" s="108"/>
      <c r="P80" s="108"/>
      <c r="Q80" s="108"/>
      <c r="R80" s="108"/>
      <c r="S80" s="109"/>
      <c r="T80" s="113"/>
      <c r="V80" s="39"/>
      <c r="Y80" s="112"/>
      <c r="AB80" s="39"/>
      <c r="AE80" s="39"/>
      <c r="AK80" s="39"/>
      <c r="AN80" s="57"/>
      <c r="AO80" s="14"/>
      <c r="AP80" s="58"/>
      <c r="AQ80" s="14"/>
      <c r="AR80" s="59"/>
      <c r="AS80" s="14"/>
      <c r="AT80" s="59"/>
      <c r="AU80" s="14"/>
      <c r="AV80" s="57"/>
      <c r="AW80" s="14"/>
      <c r="AX80" s="57"/>
      <c r="AY80" s="14"/>
      <c r="AZ80" s="57"/>
      <c r="BA80" s="14"/>
      <c r="BB80" s="57"/>
      <c r="BC80" s="57"/>
      <c r="BD80" s="60"/>
      <c r="BE80" s="43"/>
      <c r="BF80" s="60"/>
      <c r="BG80" s="43"/>
      <c r="BH80" s="15"/>
      <c r="BI80" s="15"/>
    </row>
    <row r="81" spans="9:61" ht="13.5" customHeight="1">
      <c r="I81" s="62"/>
      <c r="J81" s="36"/>
      <c r="K81" s="107"/>
      <c r="L81" s="108"/>
      <c r="M81" s="108"/>
      <c r="N81" s="108"/>
      <c r="O81" s="108"/>
      <c r="P81" s="108"/>
      <c r="Q81" s="108"/>
      <c r="R81" s="108"/>
      <c r="S81" s="109"/>
      <c r="T81" s="110"/>
      <c r="V81" s="111"/>
      <c r="Y81" s="112"/>
      <c r="AB81" s="111"/>
      <c r="AE81" s="111"/>
      <c r="AK81" s="111"/>
      <c r="AN81" s="57"/>
      <c r="AO81" s="35"/>
      <c r="AP81" s="58"/>
      <c r="AQ81" s="35"/>
      <c r="AR81" s="59"/>
      <c r="AS81" s="35"/>
      <c r="AT81" s="59"/>
      <c r="AU81" s="35"/>
      <c r="AV81" s="57"/>
      <c r="AW81" s="35"/>
      <c r="AX81" s="57"/>
      <c r="AY81" s="35"/>
      <c r="AZ81" s="57"/>
      <c r="BA81" s="35"/>
      <c r="BB81" s="57"/>
      <c r="BC81" s="57"/>
      <c r="BD81" s="60"/>
      <c r="BE81" s="43"/>
      <c r="BF81" s="60"/>
      <c r="BG81" s="47"/>
      <c r="BH81" s="15"/>
      <c r="BI81" s="15"/>
    </row>
    <row r="82" spans="9:61" ht="13.5" customHeight="1">
      <c r="I82" s="62"/>
      <c r="J82" s="36"/>
      <c r="K82" s="107"/>
      <c r="L82" s="108"/>
      <c r="M82" s="108"/>
      <c r="N82" s="108"/>
      <c r="O82" s="108"/>
      <c r="P82" s="108"/>
      <c r="Q82" s="108"/>
      <c r="R82" s="108"/>
      <c r="S82" s="109"/>
      <c r="T82" s="113"/>
      <c r="V82" s="39"/>
      <c r="Y82" s="112"/>
      <c r="AB82" s="39"/>
      <c r="AE82" s="39"/>
      <c r="AK82" s="39"/>
      <c r="AN82" s="57"/>
      <c r="AO82" s="14"/>
      <c r="AP82" s="58"/>
      <c r="AQ82" s="14"/>
      <c r="AR82" s="59"/>
      <c r="AS82" s="14"/>
      <c r="AT82" s="59"/>
      <c r="AU82" s="14"/>
      <c r="AV82" s="57"/>
      <c r="AW82" s="14"/>
      <c r="AX82" s="57"/>
      <c r="AY82" s="14"/>
      <c r="AZ82" s="57"/>
      <c r="BA82" s="14"/>
      <c r="BB82" s="57"/>
      <c r="BC82" s="57"/>
      <c r="BD82" s="60"/>
      <c r="BE82" s="43"/>
      <c r="BF82" s="60"/>
      <c r="BG82" s="43"/>
      <c r="BH82" s="15"/>
      <c r="BI82" s="15"/>
    </row>
    <row r="83" spans="9:61" ht="13.5" customHeight="1">
      <c r="I83" s="62"/>
      <c r="J83" s="36"/>
      <c r="K83" s="107"/>
      <c r="L83" s="108"/>
      <c r="M83" s="108"/>
      <c r="N83" s="108"/>
      <c r="O83" s="108"/>
      <c r="P83" s="108"/>
      <c r="Q83" s="108"/>
      <c r="R83" s="108"/>
      <c r="S83" s="109"/>
      <c r="T83" s="113"/>
      <c r="V83" s="39"/>
      <c r="Y83" s="112"/>
      <c r="AB83" s="39"/>
      <c r="AE83" s="39"/>
      <c r="AK83" s="39"/>
      <c r="AN83" s="57"/>
      <c r="AO83" s="14"/>
      <c r="AP83" s="58"/>
      <c r="AQ83" s="14"/>
      <c r="AR83" s="59"/>
      <c r="AS83" s="14"/>
      <c r="AT83" s="59"/>
      <c r="AU83" s="14"/>
      <c r="AV83" s="57"/>
      <c r="AW83" s="14"/>
      <c r="AX83" s="57"/>
      <c r="AY83" s="14"/>
      <c r="AZ83" s="57"/>
      <c r="BA83" s="14"/>
      <c r="BB83" s="57"/>
      <c r="BC83" s="57"/>
      <c r="BD83" s="60"/>
      <c r="BE83" s="43"/>
      <c r="BF83" s="60"/>
      <c r="BG83" s="43"/>
      <c r="BH83" s="15"/>
      <c r="BI83" s="15"/>
    </row>
    <row r="84" spans="9:61" ht="13.5" customHeight="1">
      <c r="I84" s="62"/>
      <c r="J84" s="36"/>
      <c r="K84" s="107"/>
      <c r="L84" s="108"/>
      <c r="M84" s="108"/>
      <c r="N84" s="108"/>
      <c r="O84" s="108"/>
      <c r="P84" s="108"/>
      <c r="Q84" s="108"/>
      <c r="R84" s="108"/>
      <c r="S84" s="109"/>
      <c r="T84" s="113"/>
      <c r="V84" s="39"/>
      <c r="Y84" s="112"/>
      <c r="AB84" s="39"/>
      <c r="AE84" s="39"/>
      <c r="AK84" s="39"/>
      <c r="AN84" s="57"/>
      <c r="AO84" s="14"/>
      <c r="AP84" s="58"/>
      <c r="AQ84" s="14"/>
      <c r="AR84" s="59"/>
      <c r="AS84" s="14"/>
      <c r="AT84" s="59"/>
      <c r="AU84" s="14"/>
      <c r="AV84" s="57"/>
      <c r="AW84" s="14"/>
      <c r="AX84" s="57"/>
      <c r="AY84" s="14"/>
      <c r="AZ84" s="57"/>
      <c r="BA84" s="14"/>
      <c r="BB84" s="57"/>
      <c r="BC84" s="57"/>
      <c r="BD84" s="60"/>
      <c r="BE84" s="43"/>
      <c r="BF84" s="60"/>
      <c r="BG84" s="43"/>
      <c r="BH84" s="15"/>
      <c r="BI84" s="15"/>
    </row>
    <row r="85" spans="9:61" ht="13.5" customHeight="1">
      <c r="I85" s="62"/>
      <c r="J85" s="36"/>
      <c r="K85" s="107"/>
      <c r="L85" s="108"/>
      <c r="M85" s="108"/>
      <c r="N85" s="108"/>
      <c r="O85" s="108"/>
      <c r="P85" s="108"/>
      <c r="Q85" s="108"/>
      <c r="R85" s="108"/>
      <c r="S85" s="109"/>
      <c r="T85" s="113"/>
      <c r="V85" s="39"/>
      <c r="Y85" s="112"/>
      <c r="AB85" s="39"/>
      <c r="AE85" s="39"/>
      <c r="AK85" s="39"/>
      <c r="AN85" s="57"/>
      <c r="AO85" s="14"/>
      <c r="AP85" s="58"/>
      <c r="AQ85" s="14"/>
      <c r="AR85" s="59"/>
      <c r="AS85" s="14"/>
      <c r="AT85" s="59"/>
      <c r="AU85" s="14"/>
      <c r="AV85" s="57"/>
      <c r="AW85" s="14"/>
      <c r="AX85" s="57"/>
      <c r="AY85" s="14"/>
      <c r="AZ85" s="57"/>
      <c r="BA85" s="14"/>
      <c r="BB85" s="57"/>
      <c r="BC85" s="57"/>
      <c r="BD85" s="60"/>
      <c r="BE85" s="43"/>
      <c r="BF85" s="60"/>
      <c r="BG85" s="43"/>
      <c r="BH85" s="15"/>
      <c r="BI85" s="15"/>
    </row>
    <row r="86" spans="9:61" ht="13.5" customHeight="1">
      <c r="I86" s="62"/>
      <c r="J86" s="36"/>
      <c r="K86" s="107"/>
      <c r="L86" s="108"/>
      <c r="M86" s="108"/>
      <c r="N86" s="108"/>
      <c r="O86" s="108"/>
      <c r="P86" s="108"/>
      <c r="Q86" s="108"/>
      <c r="R86" s="108"/>
      <c r="S86" s="109"/>
      <c r="T86" s="110"/>
      <c r="V86" s="111"/>
      <c r="Y86" s="112"/>
      <c r="AB86" s="111"/>
      <c r="AE86" s="111"/>
      <c r="AK86" s="111"/>
      <c r="AN86" s="57"/>
      <c r="AO86" s="35"/>
      <c r="AP86" s="58"/>
      <c r="AQ86" s="35"/>
      <c r="AR86" s="59"/>
      <c r="AS86" s="35"/>
      <c r="AT86" s="59"/>
      <c r="AU86" s="35"/>
      <c r="AV86" s="57"/>
      <c r="AW86" s="35"/>
      <c r="AX86" s="57"/>
      <c r="AY86" s="35"/>
      <c r="AZ86" s="57"/>
      <c r="BA86" s="35"/>
      <c r="BB86" s="57"/>
      <c r="BC86" s="57"/>
      <c r="BD86" s="60"/>
      <c r="BE86" s="43"/>
      <c r="BF86" s="60"/>
      <c r="BG86" s="47"/>
      <c r="BH86" s="15"/>
      <c r="BI86" s="15"/>
    </row>
    <row r="87" spans="9:61" ht="13.5" customHeight="1">
      <c r="I87" s="62"/>
      <c r="J87" s="36"/>
      <c r="K87" s="107"/>
      <c r="L87" s="108"/>
      <c r="M87" s="108"/>
      <c r="N87" s="108"/>
      <c r="O87" s="108"/>
      <c r="P87" s="108"/>
      <c r="Q87" s="108"/>
      <c r="R87" s="108"/>
      <c r="S87" s="109"/>
      <c r="T87" s="113"/>
      <c r="V87" s="39"/>
      <c r="Y87" s="112"/>
      <c r="AB87" s="39"/>
      <c r="AE87" s="39"/>
      <c r="AK87" s="39"/>
      <c r="AN87" s="57"/>
      <c r="AO87" s="14"/>
      <c r="AP87" s="58"/>
      <c r="AQ87" s="14"/>
      <c r="AR87" s="59"/>
      <c r="AS87" s="14"/>
      <c r="AT87" s="59"/>
      <c r="AU87" s="14"/>
      <c r="AV87" s="57"/>
      <c r="AW87" s="14"/>
      <c r="AX87" s="57"/>
      <c r="AY87" s="14"/>
      <c r="AZ87" s="57"/>
      <c r="BA87" s="14"/>
      <c r="BB87" s="57"/>
      <c r="BC87" s="57"/>
      <c r="BD87" s="60"/>
      <c r="BE87" s="43"/>
      <c r="BF87" s="60"/>
      <c r="BG87" s="43"/>
      <c r="BH87" s="15"/>
      <c r="BI87" s="15"/>
    </row>
    <row r="88" spans="9:61" ht="13.5" customHeight="1">
      <c r="I88" s="62"/>
      <c r="J88" s="36"/>
      <c r="K88" s="107"/>
      <c r="L88" s="108"/>
      <c r="M88" s="108"/>
      <c r="N88" s="108"/>
      <c r="O88" s="108"/>
      <c r="P88" s="108"/>
      <c r="Q88" s="108"/>
      <c r="R88" s="108"/>
      <c r="S88" s="109"/>
      <c r="T88" s="113"/>
      <c r="V88" s="39"/>
      <c r="Y88" s="112"/>
      <c r="AB88" s="39"/>
      <c r="AE88" s="39"/>
      <c r="AK88" s="39"/>
      <c r="AN88" s="57"/>
      <c r="AO88" s="14"/>
      <c r="AP88" s="58"/>
      <c r="AQ88" s="14"/>
      <c r="AR88" s="59"/>
      <c r="AS88" s="14"/>
      <c r="AT88" s="59"/>
      <c r="AU88" s="14"/>
      <c r="AV88" s="57"/>
      <c r="AW88" s="14"/>
      <c r="AX88" s="57"/>
      <c r="AY88" s="14"/>
      <c r="AZ88" s="57"/>
      <c r="BA88" s="14"/>
      <c r="BB88" s="57"/>
      <c r="BC88" s="57"/>
      <c r="BD88" s="60"/>
      <c r="BE88" s="43"/>
      <c r="BF88" s="60"/>
      <c r="BG88" s="43"/>
      <c r="BH88" s="15"/>
      <c r="BI88" s="15"/>
    </row>
    <row r="89" spans="9:61" ht="13.5" customHeight="1">
      <c r="I89" s="62"/>
      <c r="J89" s="36"/>
      <c r="K89" s="107"/>
      <c r="L89" s="108"/>
      <c r="M89" s="108"/>
      <c r="N89" s="108"/>
      <c r="O89" s="108"/>
      <c r="P89" s="108"/>
      <c r="Q89" s="108"/>
      <c r="R89" s="108"/>
      <c r="S89" s="109"/>
      <c r="T89" s="110"/>
      <c r="V89" s="111"/>
      <c r="Y89" s="112"/>
      <c r="AB89" s="111"/>
      <c r="AE89" s="111"/>
      <c r="AK89" s="111"/>
      <c r="AN89" s="57"/>
      <c r="AO89" s="35"/>
      <c r="AP89" s="58"/>
      <c r="AQ89" s="35"/>
      <c r="AR89" s="59"/>
      <c r="AS89" s="35"/>
      <c r="AT89" s="59"/>
      <c r="AU89" s="35"/>
      <c r="AV89" s="57"/>
      <c r="AW89" s="35"/>
      <c r="AX89" s="57"/>
      <c r="AY89" s="35"/>
      <c r="AZ89" s="57"/>
      <c r="BA89" s="35"/>
      <c r="BB89" s="57"/>
      <c r="BC89" s="57"/>
      <c r="BD89" s="60"/>
      <c r="BE89" s="43"/>
      <c r="BF89" s="60"/>
      <c r="BG89" s="47"/>
      <c r="BH89" s="15"/>
      <c r="BI89" s="15"/>
    </row>
    <row r="90" spans="9:61" ht="13.5" customHeight="1">
      <c r="I90" s="62"/>
      <c r="J90" s="36"/>
      <c r="K90" s="107"/>
      <c r="L90" s="108"/>
      <c r="M90" s="108"/>
      <c r="N90" s="108"/>
      <c r="O90" s="108"/>
      <c r="P90" s="108"/>
      <c r="Q90" s="108"/>
      <c r="R90" s="108"/>
      <c r="S90" s="109"/>
      <c r="T90" s="113"/>
      <c r="V90" s="39"/>
      <c r="Y90" s="112"/>
      <c r="AB90" s="39"/>
      <c r="AE90" s="39"/>
      <c r="AK90" s="39"/>
      <c r="AN90" s="57"/>
      <c r="AO90" s="14"/>
      <c r="AP90" s="58"/>
      <c r="AQ90" s="14"/>
      <c r="AR90" s="59"/>
      <c r="AS90" s="14"/>
      <c r="AT90" s="59"/>
      <c r="AU90" s="14"/>
      <c r="AV90" s="57"/>
      <c r="AW90" s="14"/>
      <c r="AX90" s="57"/>
      <c r="AY90" s="14"/>
      <c r="AZ90" s="57"/>
      <c r="BA90" s="14"/>
      <c r="BB90" s="57"/>
      <c r="BC90" s="57"/>
      <c r="BD90" s="60"/>
      <c r="BE90" s="43"/>
      <c r="BF90" s="60"/>
      <c r="BG90" s="43"/>
      <c r="BH90" s="15"/>
      <c r="BI90" s="15"/>
    </row>
    <row r="91" spans="9:61" ht="13.5" customHeight="1">
      <c r="I91" s="62"/>
      <c r="J91" s="36"/>
      <c r="K91" s="107"/>
      <c r="L91" s="108"/>
      <c r="M91" s="108"/>
      <c r="N91" s="108"/>
      <c r="O91" s="108"/>
      <c r="P91" s="108"/>
      <c r="Q91" s="108"/>
      <c r="R91" s="108"/>
      <c r="S91" s="109"/>
      <c r="T91" s="113"/>
      <c r="V91" s="39"/>
      <c r="Y91" s="112"/>
      <c r="AB91" s="39"/>
      <c r="AE91" s="39"/>
      <c r="AK91" s="39"/>
      <c r="AN91" s="57"/>
      <c r="AO91" s="14"/>
      <c r="AP91" s="58"/>
      <c r="AQ91" s="14"/>
      <c r="AR91" s="59"/>
      <c r="AS91" s="14"/>
      <c r="AT91" s="59"/>
      <c r="AU91" s="14"/>
      <c r="AV91" s="57"/>
      <c r="AW91" s="14"/>
      <c r="AX91" s="57"/>
      <c r="AY91" s="14"/>
      <c r="AZ91" s="57"/>
      <c r="BA91" s="14"/>
      <c r="BB91" s="57"/>
      <c r="BC91" s="57"/>
      <c r="BD91" s="60"/>
      <c r="BE91" s="43"/>
      <c r="BF91" s="60"/>
      <c r="BG91" s="43"/>
      <c r="BH91" s="15"/>
      <c r="BI91" s="15"/>
    </row>
    <row r="92" spans="9:61" ht="13.5" customHeight="1">
      <c r="I92" s="62"/>
      <c r="J92" s="36"/>
      <c r="K92" s="107"/>
      <c r="L92" s="108"/>
      <c r="M92" s="108"/>
      <c r="N92" s="108"/>
      <c r="O92" s="108"/>
      <c r="P92" s="108"/>
      <c r="Q92" s="108"/>
      <c r="R92" s="108"/>
      <c r="S92" s="109"/>
      <c r="T92" s="113"/>
      <c r="V92" s="39"/>
      <c r="Y92" s="112"/>
      <c r="AB92" s="39"/>
      <c r="AE92" s="39"/>
      <c r="AK92" s="39"/>
      <c r="AN92" s="57"/>
      <c r="AO92" s="14"/>
      <c r="AP92" s="58"/>
      <c r="AQ92" s="14"/>
      <c r="AR92" s="59"/>
      <c r="AS92" s="14"/>
      <c r="AT92" s="59"/>
      <c r="AU92" s="14"/>
      <c r="AV92" s="57"/>
      <c r="AW92" s="14"/>
      <c r="AX92" s="57"/>
      <c r="AY92" s="14"/>
      <c r="AZ92" s="57"/>
      <c r="BA92" s="14"/>
      <c r="BB92" s="57"/>
      <c r="BC92" s="57"/>
      <c r="BD92" s="60"/>
      <c r="BE92" s="43"/>
      <c r="BF92" s="60"/>
      <c r="BG92" s="43"/>
      <c r="BH92" s="15"/>
      <c r="BI92" s="15"/>
    </row>
    <row r="93" spans="9:61" ht="13.5" customHeight="1">
      <c r="I93" s="62"/>
      <c r="J93" s="36"/>
      <c r="K93" s="107"/>
      <c r="L93" s="108"/>
      <c r="M93" s="108"/>
      <c r="N93" s="108"/>
      <c r="O93" s="108"/>
      <c r="P93" s="108"/>
      <c r="Q93" s="108"/>
      <c r="R93" s="108"/>
      <c r="S93" s="115"/>
      <c r="T93" s="110"/>
      <c r="V93" s="111"/>
      <c r="Y93" s="112"/>
      <c r="AB93" s="111"/>
      <c r="AE93" s="111"/>
      <c r="AK93" s="111"/>
      <c r="AN93" s="57"/>
      <c r="AO93" s="35"/>
      <c r="AP93" s="58"/>
      <c r="AQ93" s="35"/>
      <c r="AR93" s="59"/>
      <c r="AS93" s="35"/>
      <c r="AT93" s="59"/>
      <c r="AU93" s="35"/>
      <c r="AV93" s="57"/>
      <c r="AW93" s="35"/>
      <c r="AX93" s="57"/>
      <c r="AY93" s="35"/>
      <c r="AZ93" s="57"/>
      <c r="BA93" s="35"/>
      <c r="BB93" s="57"/>
      <c r="BC93" s="57"/>
      <c r="BD93" s="60"/>
      <c r="BE93" s="43"/>
      <c r="BF93" s="47"/>
      <c r="BG93" s="47"/>
      <c r="BH93" s="15"/>
      <c r="BI93" s="15"/>
    </row>
    <row r="94" spans="9:61" ht="13.5" customHeight="1">
      <c r="I94" s="72"/>
      <c r="J94" s="129"/>
      <c r="K94" s="40"/>
      <c r="L94" s="38"/>
      <c r="M94" s="38"/>
      <c r="N94" s="38"/>
      <c r="O94" s="38"/>
      <c r="P94" s="38"/>
      <c r="Q94" s="38"/>
      <c r="R94" s="38"/>
      <c r="S94" s="39"/>
      <c r="T94" s="40"/>
      <c r="V94" s="39"/>
      <c r="Y94" s="112"/>
      <c r="AB94" s="39"/>
      <c r="AE94" s="39"/>
      <c r="AK94" s="39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</row>
    <row r="95" spans="9:61" ht="13.5" customHeight="1">
      <c r="I95" s="15"/>
      <c r="J95" s="129"/>
      <c r="K95" s="40"/>
      <c r="L95" s="38"/>
      <c r="M95" s="38"/>
      <c r="N95" s="38"/>
      <c r="O95" s="38"/>
      <c r="P95" s="38"/>
      <c r="Q95" s="38"/>
      <c r="R95" s="38"/>
      <c r="S95" s="39"/>
      <c r="T95" s="40"/>
      <c r="V95" s="39"/>
      <c r="Y95" s="112"/>
      <c r="AB95" s="39"/>
      <c r="AE95" s="39"/>
      <c r="AK95" s="39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</row>
    <row r="96" spans="9:61" ht="13.5" customHeight="1">
      <c r="I96" s="15"/>
      <c r="J96" s="129"/>
      <c r="K96" s="40"/>
      <c r="L96" s="38"/>
      <c r="M96" s="38"/>
      <c r="N96" s="38"/>
      <c r="O96" s="38"/>
      <c r="P96" s="38"/>
      <c r="Q96" s="38"/>
      <c r="R96" s="38"/>
      <c r="S96" s="39"/>
      <c r="T96" s="40"/>
      <c r="V96" s="39"/>
      <c r="Y96" s="112"/>
      <c r="AB96" s="39"/>
      <c r="AE96" s="39"/>
      <c r="AK96" s="39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</row>
    <row r="97" spans="9:61" ht="13.5" customHeight="1">
      <c r="I97" s="15"/>
      <c r="J97" s="129"/>
      <c r="K97" s="40"/>
      <c r="L97" s="38"/>
      <c r="M97" s="38"/>
      <c r="N97" s="38"/>
      <c r="O97" s="38"/>
      <c r="P97" s="38"/>
      <c r="Q97" s="38"/>
      <c r="R97" s="38"/>
      <c r="S97" s="39"/>
      <c r="T97" s="40"/>
      <c r="V97" s="39"/>
      <c r="Y97" s="112"/>
      <c r="AB97" s="39"/>
      <c r="AE97" s="39"/>
      <c r="AK97" s="39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</row>
    <row r="98" spans="9:61" ht="13.5" customHeight="1">
      <c r="I98" s="15"/>
      <c r="J98" s="129"/>
      <c r="K98" s="40"/>
      <c r="L98" s="38"/>
      <c r="M98" s="38"/>
      <c r="N98" s="38"/>
      <c r="O98" s="38"/>
      <c r="P98" s="38"/>
      <c r="Q98" s="38"/>
      <c r="R98" s="38"/>
      <c r="S98" s="39"/>
      <c r="T98" s="40"/>
      <c r="V98" s="39"/>
      <c r="Y98" s="112"/>
      <c r="AB98" s="39"/>
      <c r="AE98" s="39"/>
      <c r="AK98" s="39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</row>
    <row r="99" spans="9:61" ht="13.5" customHeight="1">
      <c r="I99" s="15"/>
      <c r="J99" s="129"/>
      <c r="K99" s="40"/>
      <c r="L99" s="38"/>
      <c r="M99" s="38"/>
      <c r="N99" s="38"/>
      <c r="O99" s="38"/>
      <c r="P99" s="38"/>
      <c r="Q99" s="38"/>
      <c r="R99" s="38"/>
      <c r="S99" s="39"/>
      <c r="T99" s="40"/>
      <c r="V99" s="39"/>
      <c r="Y99" s="39"/>
      <c r="AB99" s="39"/>
      <c r="AE99" s="39"/>
      <c r="AK99" s="39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</row>
    <row r="100" spans="9:61" ht="13.5" customHeight="1">
      <c r="I100" s="15"/>
      <c r="J100" s="129"/>
      <c r="K100" s="40"/>
      <c r="L100" s="38"/>
      <c r="M100" s="38"/>
      <c r="N100" s="38"/>
      <c r="O100" s="38"/>
      <c r="P100" s="38"/>
      <c r="Q100" s="38"/>
      <c r="R100" s="38"/>
      <c r="S100" s="39"/>
      <c r="T100" s="40"/>
      <c r="V100" s="39"/>
      <c r="Y100" s="39"/>
      <c r="AB100" s="39"/>
      <c r="AE100" s="39"/>
      <c r="AK100" s="39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</row>
    <row r="101" spans="9:61" ht="13.5" customHeight="1">
      <c r="I101" s="15"/>
      <c r="J101" s="129"/>
      <c r="K101" s="40"/>
      <c r="L101" s="38"/>
      <c r="M101" s="38"/>
      <c r="N101" s="38"/>
      <c r="O101" s="38"/>
      <c r="P101" s="38"/>
      <c r="Q101" s="38"/>
      <c r="R101" s="38"/>
      <c r="S101" s="39"/>
      <c r="T101" s="40"/>
      <c r="V101" s="39"/>
      <c r="Y101" s="39"/>
      <c r="AB101" s="39"/>
      <c r="AE101" s="39"/>
      <c r="AK101" s="39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</row>
    <row r="102" spans="9:61" ht="13.5" customHeight="1">
      <c r="I102" s="15"/>
      <c r="J102" s="129"/>
      <c r="K102" s="40"/>
      <c r="L102" s="38"/>
      <c r="M102" s="38"/>
      <c r="N102" s="38"/>
      <c r="O102" s="38"/>
      <c r="P102" s="38"/>
      <c r="Q102" s="38"/>
      <c r="R102" s="38"/>
      <c r="S102" s="39"/>
      <c r="T102" s="40"/>
      <c r="V102" s="39"/>
      <c r="Y102" s="39"/>
      <c r="AB102" s="39"/>
      <c r="AE102" s="39"/>
      <c r="AK102" s="39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</row>
    <row r="103" spans="9:61" ht="13.5" customHeight="1">
      <c r="I103" s="15"/>
      <c r="J103" s="129"/>
      <c r="K103" s="40"/>
      <c r="L103" s="38"/>
      <c r="M103" s="38"/>
      <c r="N103" s="38"/>
      <c r="O103" s="38"/>
      <c r="P103" s="38"/>
      <c r="Q103" s="38"/>
      <c r="R103" s="38"/>
      <c r="S103" s="39"/>
      <c r="T103" s="40"/>
      <c r="V103" s="39"/>
      <c r="Y103" s="39"/>
      <c r="AB103" s="39"/>
      <c r="AE103" s="39"/>
      <c r="AK103" s="39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</row>
    <row r="104" spans="9:61" ht="13.5" customHeight="1">
      <c r="I104" s="15"/>
      <c r="J104" s="129"/>
      <c r="K104" s="40"/>
      <c r="L104" s="38"/>
      <c r="M104" s="38"/>
      <c r="N104" s="38"/>
      <c r="O104" s="38"/>
      <c r="P104" s="38"/>
      <c r="Q104" s="38"/>
      <c r="R104" s="38"/>
      <c r="S104" s="39"/>
      <c r="T104" s="40"/>
      <c r="V104" s="39"/>
      <c r="Y104" s="39"/>
      <c r="AB104" s="39"/>
      <c r="AE104" s="39"/>
      <c r="AK104" s="39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</row>
    <row r="105" ht="13.5" customHeight="1"/>
  </sheetData>
  <mergeCells count="55">
    <mergeCell ref="B60:D60"/>
    <mergeCell ref="E60:G60"/>
    <mergeCell ref="B56:D56"/>
    <mergeCell ref="E56:G56"/>
    <mergeCell ref="B59:D59"/>
    <mergeCell ref="E59:G59"/>
    <mergeCell ref="B46:F46"/>
    <mergeCell ref="B48:F48"/>
    <mergeCell ref="B50:F50"/>
    <mergeCell ref="B53:G53"/>
    <mergeCell ref="F41:G41"/>
    <mergeCell ref="D42:G42"/>
    <mergeCell ref="E43:G43"/>
    <mergeCell ref="E44:H44"/>
    <mergeCell ref="F37:G37"/>
    <mergeCell ref="E38:G38"/>
    <mergeCell ref="F39:G39"/>
    <mergeCell ref="F40:G40"/>
    <mergeCell ref="B33:F33"/>
    <mergeCell ref="D34:G34"/>
    <mergeCell ref="E35:G35"/>
    <mergeCell ref="F36:G36"/>
    <mergeCell ref="D26:G26"/>
    <mergeCell ref="D27:G27"/>
    <mergeCell ref="B30:F30"/>
    <mergeCell ref="B31:F31"/>
    <mergeCell ref="D22:F22"/>
    <mergeCell ref="B23:F23"/>
    <mergeCell ref="D24:G24"/>
    <mergeCell ref="D25:G25"/>
    <mergeCell ref="E18:G18"/>
    <mergeCell ref="E19:G19"/>
    <mergeCell ref="E20:G20"/>
    <mergeCell ref="D21:G21"/>
    <mergeCell ref="E14:G14"/>
    <mergeCell ref="E15:G15"/>
    <mergeCell ref="E16:G16"/>
    <mergeCell ref="E17:G17"/>
    <mergeCell ref="D10:G10"/>
    <mergeCell ref="E11:G11"/>
    <mergeCell ref="E12:G12"/>
    <mergeCell ref="E13:G13"/>
    <mergeCell ref="B9:F9"/>
    <mergeCell ref="S6:U6"/>
    <mergeCell ref="V6:X6"/>
    <mergeCell ref="Y6:AA6"/>
    <mergeCell ref="A6:I7"/>
    <mergeCell ref="J6:L6"/>
    <mergeCell ref="M6:O6"/>
    <mergeCell ref="P6:R6"/>
    <mergeCell ref="P4:U4"/>
    <mergeCell ref="AE6:AG6"/>
    <mergeCell ref="AH6:AJ6"/>
    <mergeCell ref="AK6:AM6"/>
    <mergeCell ref="AB6:AD6"/>
  </mergeCells>
  <printOptions/>
  <pageMargins left="0.2755905511811024" right="0.2755905511811024" top="0.31496062992125984" bottom="0.3937007874015748" header="0" footer="0"/>
  <pageSetup horizontalDpi="600" verticalDpi="600" orientation="portrait" paperSize="9" scale="9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   オプト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日野</dc:creator>
  <cp:keywords/>
  <dc:description/>
  <cp:lastModifiedBy>広島県</cp:lastModifiedBy>
  <cp:lastPrinted>2012-03-21T23:41:47Z</cp:lastPrinted>
  <dcterms:created xsi:type="dcterms:W3CDTF">2000-11-08T13:08:02Z</dcterms:created>
  <dcterms:modified xsi:type="dcterms:W3CDTF">2012-04-13T06:12:05Z</dcterms:modified>
  <cp:category/>
  <cp:version/>
  <cp:contentType/>
  <cp:contentStatus/>
</cp:coreProperties>
</file>