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00" activeTab="0"/>
  </bookViews>
  <sheets>
    <sheet name="人口表３(1)" sheetId="1" r:id="rId1"/>
    <sheet name="人口表３(2)" sheetId="2" r:id="rId2"/>
    <sheet name="人口表３(3)" sheetId="3" r:id="rId3"/>
  </sheets>
  <definedNames>
    <definedName name="_xlnm.Print_Area" localSheetId="0">'人口表３(1)'!$A$1:$P$54</definedName>
    <definedName name="_xlnm.Print_Area" localSheetId="1">'人口表３(2)'!$A$1:$P$52</definedName>
    <definedName name="_xlnm.Print_Area" localSheetId="2">'人口表３(3)'!$A$1:$P$56</definedName>
  </definedNames>
  <calcPr fullCalcOnLoad="1"/>
</workbook>
</file>

<file path=xl/sharedStrings.xml><?xml version="1.0" encoding="utf-8"?>
<sst xmlns="http://schemas.openxmlformats.org/spreadsheetml/2006/main" count="304" uniqueCount="163">
  <si>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</si>
  <si>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</si>
  <si>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</si>
  <si>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</si>
  <si>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</si>
  <si>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</si>
  <si>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</si>
  <si>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</si>
  <si>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</si>
  <si>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</si>
  <si>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</si>
  <si>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</si>
  <si>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</si>
  <si>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</si>
  <si>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</si>
  <si>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</si>
  <si>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</si>
  <si>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江田島町</t>
  </si>
  <si>
    <t>音戸町</t>
  </si>
  <si>
    <t>倉橋町</t>
  </si>
  <si>
    <t>下蒲刈町</t>
  </si>
  <si>
    <t>蒲刈町</t>
  </si>
  <si>
    <t>佐伯郡</t>
  </si>
  <si>
    <t>大野町</t>
  </si>
  <si>
    <t>湯来町</t>
  </si>
  <si>
    <t>佐伯町</t>
  </si>
  <si>
    <t>吉和村</t>
  </si>
  <si>
    <t>宮島町</t>
  </si>
  <si>
    <t>能美町</t>
  </si>
  <si>
    <t>沖美町</t>
  </si>
  <si>
    <t>大柿町</t>
  </si>
  <si>
    <t>山県郡</t>
  </si>
  <si>
    <t>加計町</t>
  </si>
  <si>
    <t>筒賀村</t>
  </si>
  <si>
    <t>戸河内町</t>
  </si>
  <si>
    <t>芸北町</t>
  </si>
  <si>
    <t>大朝町</t>
  </si>
  <si>
    <t>千代田町</t>
  </si>
  <si>
    <t>豊平町</t>
  </si>
  <si>
    <t>高田郡</t>
  </si>
  <si>
    <t>吉田町</t>
  </si>
  <si>
    <t>八千代町</t>
  </si>
  <si>
    <t>美土里町</t>
  </si>
  <si>
    <t>高宮町</t>
  </si>
  <si>
    <t>甲田町</t>
  </si>
  <si>
    <t>向原町</t>
  </si>
  <si>
    <t>賀茂郡</t>
  </si>
  <si>
    <t>黒瀬町</t>
  </si>
  <si>
    <t>福富町</t>
  </si>
  <si>
    <t>豊栄町</t>
  </si>
  <si>
    <t>大和町</t>
  </si>
  <si>
    <t>河内町</t>
  </si>
  <si>
    <t>豊田郡</t>
  </si>
  <si>
    <t>本郷町</t>
  </si>
  <si>
    <t>安芸津町</t>
  </si>
  <si>
    <t>安浦町</t>
  </si>
  <si>
    <t>川尻町</t>
  </si>
  <si>
    <t>豊浜町</t>
  </si>
  <si>
    <t>豊町</t>
  </si>
  <si>
    <t>大崎町</t>
  </si>
  <si>
    <t>東野町</t>
  </si>
  <si>
    <t>木江町</t>
  </si>
  <si>
    <t>瀬戸田町</t>
  </si>
  <si>
    <t>御調郡</t>
  </si>
  <si>
    <t>御調町</t>
  </si>
  <si>
    <t>久井町</t>
  </si>
  <si>
    <t>向島町</t>
  </si>
  <si>
    <t>世羅郡</t>
  </si>
  <si>
    <t>甲山町</t>
  </si>
  <si>
    <t>世羅町</t>
  </si>
  <si>
    <t>世羅西町</t>
  </si>
  <si>
    <t>沼隈郡</t>
  </si>
  <si>
    <t>内海町</t>
  </si>
  <si>
    <t>沼隈町</t>
  </si>
  <si>
    <t>神辺町</t>
  </si>
  <si>
    <t>新市町</t>
  </si>
  <si>
    <t>神石郡</t>
  </si>
  <si>
    <t>油木町</t>
  </si>
  <si>
    <t>神石町</t>
  </si>
  <si>
    <t>豊松村</t>
  </si>
  <si>
    <t>三和町</t>
  </si>
  <si>
    <t>甲奴郡</t>
  </si>
  <si>
    <t>上下町</t>
  </si>
  <si>
    <t>総領町</t>
  </si>
  <si>
    <t>甲奴町</t>
  </si>
  <si>
    <t>双三郡</t>
  </si>
  <si>
    <t>君田村</t>
  </si>
  <si>
    <t>布野村</t>
  </si>
  <si>
    <t>作木村</t>
  </si>
  <si>
    <t>吉舎町</t>
  </si>
  <si>
    <t>三良坂町</t>
  </si>
  <si>
    <t>比婆郡</t>
  </si>
  <si>
    <t>西城町</t>
  </si>
  <si>
    <t>東城町</t>
  </si>
  <si>
    <t>口和町</t>
  </si>
  <si>
    <t>高野町</t>
  </si>
  <si>
    <t>比和町</t>
  </si>
  <si>
    <t>佐伯区</t>
  </si>
  <si>
    <t>社　　　会　　　動　　　態</t>
  </si>
  <si>
    <t>自　　　然　　　動　　　態</t>
  </si>
  <si>
    <t>人　　　口</t>
  </si>
  <si>
    <t>転　　　入</t>
  </si>
  <si>
    <t>転　　　出</t>
  </si>
  <si>
    <t>社　会　増　減</t>
  </si>
  <si>
    <t>出　　　生</t>
  </si>
  <si>
    <t>死　　　亡</t>
  </si>
  <si>
    <t>自　然　増　減</t>
  </si>
  <si>
    <t>増　　　減</t>
  </si>
  <si>
    <t>男</t>
  </si>
  <si>
    <t>女</t>
  </si>
  <si>
    <t>　　　　（単位：人，世帯）</t>
  </si>
  <si>
    <t>世帯数</t>
  </si>
  <si>
    <t>社会増減</t>
  </si>
  <si>
    <t>自然増減</t>
  </si>
  <si>
    <t>市部</t>
  </si>
  <si>
    <t>中区</t>
  </si>
  <si>
    <t>東区</t>
  </si>
  <si>
    <t>南区</t>
  </si>
  <si>
    <t>西区</t>
  </si>
  <si>
    <t>安佐北区</t>
  </si>
  <si>
    <t>安芸区</t>
  </si>
  <si>
    <t>市区町村名</t>
  </si>
  <si>
    <t>広島西</t>
  </si>
  <si>
    <t>呉</t>
  </si>
  <si>
    <t>芸北</t>
  </si>
  <si>
    <t>広島中央</t>
  </si>
  <si>
    <t>福山・府中</t>
  </si>
  <si>
    <t>（広域行政圏）</t>
  </si>
  <si>
    <t>広島</t>
  </si>
  <si>
    <t>備北</t>
  </si>
  <si>
    <t>尾三</t>
  </si>
  <si>
    <t>　　　　（単位：人，世帯）</t>
  </si>
  <si>
    <t>市区町村名</t>
  </si>
  <si>
    <t xml:space="preserve"> 人　口　(平成１５年１０月１日現在）</t>
  </si>
  <si>
    <t>市区町村名</t>
  </si>
  <si>
    <t>広島県</t>
  </si>
  <si>
    <t>郡部</t>
  </si>
  <si>
    <t>広島市</t>
  </si>
  <si>
    <t>安佐南区</t>
  </si>
  <si>
    <t>注）1.社会増減は人口増減から自然増減を差し引いて算出した。</t>
  </si>
  <si>
    <t>　　2.呉市には，下蒲刈町（平成15年4月1日に呉市に編入）の数値を含めている。</t>
  </si>
  <si>
    <t>　　3.福山市には，内海町・新市町（平成15年2月3日に福山市に編入）の数値を含めている。</t>
  </si>
  <si>
    <t>　　4.廿日市市には，佐伯町・吉和村（平成15年3月1日に廿日市市に編入）の数値を含めている。</t>
  </si>
  <si>
    <t>世　帯　数</t>
  </si>
  <si>
    <t>大崎上島町</t>
  </si>
  <si>
    <t>注)1.大崎上島町には，大崎町・東野町・木江町(平成15年4月1日に大崎上島町として新設）の数値を含めている。</t>
  </si>
  <si>
    <t>深安郡</t>
  </si>
  <si>
    <t>（広域行政圏）</t>
  </si>
  <si>
    <t>広島</t>
  </si>
  <si>
    <t>広島西</t>
  </si>
  <si>
    <t>呉</t>
  </si>
  <si>
    <t>芸北</t>
  </si>
  <si>
    <t>広島中央</t>
  </si>
  <si>
    <t>尾三</t>
  </si>
  <si>
    <t>福山・府中</t>
  </si>
  <si>
    <t>備北</t>
  </si>
  <si>
    <t>（再　　掲）</t>
  </si>
  <si>
    <t>（再　　掲）</t>
  </si>
  <si>
    <t>注）1．内海町，新市町について，人口動態は平成14年10月から平成15年1月まで，人口・世帯数は平成15年1月末現在の数値を掲載した。</t>
  </si>
  <si>
    <t>　　2．佐伯町，吉和村について，人口動態は平成14年10月から平成15年2月まで，人口・世帯数は平成15年2月末現在の数値を掲載した。</t>
  </si>
  <si>
    <t>　　3．下蒲刈町，大崎町，東野町，木江町について，人口動態は平成14年10月から平成15年3月まで，人口・世帯数は平成15年3月末現在の数値を掲載した。</t>
  </si>
  <si>
    <t>　　　市区町村別人口及び世帯数（平成１５年）－続き－</t>
  </si>
  <si>
    <t>　　　市区町村別人口及び世帯数（平成１５年）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</si>
</sst>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color indexed="8"/>
      <name val="ＭＳ ゴシック"/>
      <family val="3"/>
    </font>
    <font>
      <sz val="22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 quotePrefix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distributed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 quotePrefix="1">
      <alignment horizontal="distributed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7" fontId="2" fillId="0" borderId="10" xfId="0" applyNumberFormat="1" applyFont="1" applyBorder="1" applyAlignment="1">
      <alignment vertical="center"/>
    </xf>
    <xf numFmtId="177" fontId="2" fillId="0" borderId="5" xfId="0" applyNumberFormat="1" applyFont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8" xfId="0" applyFont="1" applyBorder="1" applyAlignment="1" quotePrefix="1">
      <alignment horizontal="distributed" vertical="center"/>
    </xf>
    <xf numFmtId="177" fontId="2" fillId="0" borderId="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 quotePrefix="1">
      <alignment horizontal="distributed" vertical="center"/>
    </xf>
    <xf numFmtId="0" fontId="2" fillId="0" borderId="7" xfId="0" applyFont="1" applyBorder="1" applyAlignment="1" quotePrefix="1">
      <alignment horizontal="distributed" vertical="center"/>
    </xf>
    <xf numFmtId="177" fontId="2" fillId="0" borderId="10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5" xfId="0" applyFont="1" applyBorder="1" applyAlignment="1" quotePrefix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NumberFormat="1" applyFont="1" applyBorder="1" applyAlignment="1" quotePrefix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quotePrefix="1">
      <alignment horizontal="left"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77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view="pageBreakPreview" zoomScale="50" zoomScaleSheetLayoutView="50" workbookViewId="0" topLeftCell="C1">
      <selection activeCell="D5" sqref="D5"/>
    </sheetView>
  </sheetViews>
  <sheetFormatPr defaultColWidth="9.00390625" defaultRowHeight="13.5"/>
  <cols>
    <col min="1" max="1" width="3.875" style="3" customWidth="1"/>
    <col min="2" max="2" width="18.625" style="3" customWidth="1"/>
    <col min="3" max="13" width="22.375" style="5" customWidth="1"/>
    <col min="14" max="14" width="3.25390625" style="3" customWidth="1"/>
    <col min="15" max="15" width="3.875" style="3" customWidth="1"/>
    <col min="16" max="16" width="18.75390625" style="3" customWidth="1"/>
    <col min="17" max="21" width="9.00390625" style="3" customWidth="1"/>
    <col min="22" max="23" width="10.75390625" style="3" customWidth="1"/>
    <col min="24" max="27" width="9.00390625" style="3" customWidth="1"/>
    <col min="28" max="28" width="26.75390625" style="3" customWidth="1"/>
    <col min="29" max="35" width="12.75390625" style="3" customWidth="1"/>
    <col min="36" max="38" width="14.375" style="3" bestFit="1" customWidth="1"/>
    <col min="39" max="39" width="15.875" style="3" customWidth="1"/>
    <col min="40" max="40" width="12.75390625" style="3" customWidth="1"/>
    <col min="41" max="16384" width="9.00390625" style="3" customWidth="1"/>
  </cols>
  <sheetData>
    <row r="2" ht="25.5">
      <c r="F2" s="92" t="s">
        <v>162</v>
      </c>
    </row>
    <row r="3" spans="1:16" ht="24" customHeight="1">
      <c r="A3" s="15"/>
      <c r="B3" s="30"/>
      <c r="C3" s="30"/>
      <c r="D3" s="30"/>
      <c r="E3" s="30"/>
      <c r="M3" s="72" t="s">
        <v>131</v>
      </c>
      <c r="N3" s="73"/>
      <c r="O3" s="73"/>
      <c r="P3" s="73"/>
    </row>
    <row r="4" spans="1:16" ht="24" customHeight="1">
      <c r="A4" s="62" t="s">
        <v>132</v>
      </c>
      <c r="B4" s="63"/>
      <c r="C4" s="58" t="s">
        <v>98</v>
      </c>
      <c r="D4" s="59"/>
      <c r="E4" s="60"/>
      <c r="F4" s="61" t="s">
        <v>99</v>
      </c>
      <c r="G4" s="59"/>
      <c r="H4" s="60"/>
      <c r="I4" s="21" t="s">
        <v>100</v>
      </c>
      <c r="J4" s="68" t="s">
        <v>133</v>
      </c>
      <c r="K4" s="69"/>
      <c r="L4" s="44"/>
      <c r="M4" s="45" t="s">
        <v>111</v>
      </c>
      <c r="N4" s="49"/>
      <c r="O4" s="45" t="s">
        <v>134</v>
      </c>
      <c r="P4" s="69"/>
    </row>
    <row r="5" spans="1:16" ht="24" customHeight="1">
      <c r="A5" s="64"/>
      <c r="B5" s="65"/>
      <c r="C5" s="22" t="s">
        <v>101</v>
      </c>
      <c r="D5" s="22" t="s">
        <v>102</v>
      </c>
      <c r="E5" s="31" t="s">
        <v>112</v>
      </c>
      <c r="F5" s="2" t="s">
        <v>104</v>
      </c>
      <c r="G5" s="2" t="s">
        <v>105</v>
      </c>
      <c r="H5" s="33" t="s">
        <v>113</v>
      </c>
      <c r="I5" s="23" t="s">
        <v>107</v>
      </c>
      <c r="J5" s="6"/>
      <c r="K5" s="2" t="s">
        <v>108</v>
      </c>
      <c r="L5" s="1" t="s">
        <v>109</v>
      </c>
      <c r="M5" s="70"/>
      <c r="N5" s="71"/>
      <c r="O5" s="46"/>
      <c r="P5" s="47"/>
    </row>
    <row r="6" spans="1:16" ht="24" customHeight="1">
      <c r="A6" s="66" t="s">
        <v>135</v>
      </c>
      <c r="B6" s="67"/>
      <c r="C6" s="39">
        <v>148741</v>
      </c>
      <c r="D6" s="28">
        <v>150478</v>
      </c>
      <c r="E6" s="28">
        <v>-1737</v>
      </c>
      <c r="F6" s="28">
        <v>26727</v>
      </c>
      <c r="G6" s="28">
        <v>24532</v>
      </c>
      <c r="H6" s="28">
        <v>2195</v>
      </c>
      <c r="I6" s="28">
        <v>458</v>
      </c>
      <c r="J6" s="28">
        <v>2878677</v>
      </c>
      <c r="K6" s="28">
        <v>1390615</v>
      </c>
      <c r="L6" s="28">
        <v>1488062</v>
      </c>
      <c r="M6" s="28">
        <v>1127665</v>
      </c>
      <c r="N6" s="24"/>
      <c r="O6" s="48" t="s">
        <v>135</v>
      </c>
      <c r="P6" s="69"/>
    </row>
    <row r="7" spans="1:16" ht="24" customHeight="1">
      <c r="A7" s="12"/>
      <c r="B7" s="12"/>
      <c r="C7" s="4"/>
      <c r="D7" s="28"/>
      <c r="E7" s="28"/>
      <c r="F7" s="28"/>
      <c r="G7" s="28"/>
      <c r="H7" s="28"/>
      <c r="I7" s="28"/>
      <c r="J7" s="28"/>
      <c r="K7" s="28"/>
      <c r="L7" s="28"/>
      <c r="M7" s="28"/>
      <c r="N7" s="25"/>
      <c r="O7" s="18"/>
      <c r="P7" s="15"/>
    </row>
    <row r="8" spans="1:16" ht="24" customHeight="1">
      <c r="A8" s="56" t="s">
        <v>114</v>
      </c>
      <c r="B8" s="57"/>
      <c r="C8" s="4">
        <v>125281</v>
      </c>
      <c r="D8" s="28">
        <v>125742</v>
      </c>
      <c r="E8" s="28">
        <v>-461</v>
      </c>
      <c r="F8" s="28">
        <v>22642</v>
      </c>
      <c r="G8" s="28">
        <v>18175</v>
      </c>
      <c r="H8" s="28">
        <v>4467</v>
      </c>
      <c r="I8" s="28">
        <v>4006</v>
      </c>
      <c r="J8" s="28">
        <v>2326813</v>
      </c>
      <c r="K8" s="28">
        <v>1126578</v>
      </c>
      <c r="L8" s="28">
        <v>1200235</v>
      </c>
      <c r="M8" s="28">
        <v>925499</v>
      </c>
      <c r="N8" s="25"/>
      <c r="O8" s="53" t="s">
        <v>114</v>
      </c>
      <c r="P8" s="52"/>
    </row>
    <row r="9" spans="1:16" ht="24" customHeight="1">
      <c r="A9" s="56" t="s">
        <v>136</v>
      </c>
      <c r="B9" s="57"/>
      <c r="C9" s="4">
        <v>23460</v>
      </c>
      <c r="D9" s="28">
        <v>24736</v>
      </c>
      <c r="E9" s="28">
        <v>-1276</v>
      </c>
      <c r="F9" s="28">
        <v>4085</v>
      </c>
      <c r="G9" s="28">
        <v>6357</v>
      </c>
      <c r="H9" s="28">
        <v>-2272</v>
      </c>
      <c r="I9" s="28">
        <v>-3548</v>
      </c>
      <c r="J9" s="28">
        <v>551864</v>
      </c>
      <c r="K9" s="28">
        <v>264037</v>
      </c>
      <c r="L9" s="28">
        <v>287827</v>
      </c>
      <c r="M9" s="28">
        <v>202166</v>
      </c>
      <c r="N9" s="25"/>
      <c r="O9" s="53" t="s">
        <v>136</v>
      </c>
      <c r="P9" s="52"/>
    </row>
    <row r="10" spans="1:16" ht="24" customHeight="1">
      <c r="A10" s="12"/>
      <c r="B10" s="12"/>
      <c r="C10" s="4"/>
      <c r="I10" s="28"/>
      <c r="N10" s="25"/>
      <c r="O10" s="18"/>
      <c r="P10" s="15"/>
    </row>
    <row r="11" spans="1:16" ht="24" customHeight="1">
      <c r="A11" s="56" t="s">
        <v>137</v>
      </c>
      <c r="B11" s="57"/>
      <c r="C11" s="4">
        <v>75802</v>
      </c>
      <c r="D11" s="5">
        <v>76052</v>
      </c>
      <c r="E11" s="5">
        <v>-250</v>
      </c>
      <c r="F11" s="5">
        <v>11620</v>
      </c>
      <c r="G11" s="5">
        <v>7576</v>
      </c>
      <c r="H11" s="5">
        <v>4044</v>
      </c>
      <c r="I11" s="5">
        <v>3794</v>
      </c>
      <c r="J11" s="5">
        <v>1138442</v>
      </c>
      <c r="K11" s="5">
        <v>552096</v>
      </c>
      <c r="L11" s="5">
        <v>586346</v>
      </c>
      <c r="M11" s="5">
        <v>474154</v>
      </c>
      <c r="N11" s="25"/>
      <c r="O11" s="53" t="s">
        <v>137</v>
      </c>
      <c r="P11" s="52"/>
    </row>
    <row r="12" spans="1:16" ht="24" customHeight="1">
      <c r="A12" s="9"/>
      <c r="B12" s="8" t="s">
        <v>115</v>
      </c>
      <c r="C12" s="4">
        <v>11765</v>
      </c>
      <c r="D12" s="5">
        <v>10961</v>
      </c>
      <c r="E12" s="5">
        <v>804</v>
      </c>
      <c r="F12" s="5">
        <v>932</v>
      </c>
      <c r="G12" s="5">
        <v>1019</v>
      </c>
      <c r="H12" s="5">
        <v>-87</v>
      </c>
      <c r="I12" s="28">
        <v>717</v>
      </c>
      <c r="J12" s="5">
        <v>125195</v>
      </c>
      <c r="K12" s="5">
        <v>58178</v>
      </c>
      <c r="L12" s="5">
        <v>67017</v>
      </c>
      <c r="M12" s="5">
        <v>65384</v>
      </c>
      <c r="N12" s="25"/>
      <c r="O12" s="19"/>
      <c r="P12" s="14" t="s">
        <v>115</v>
      </c>
    </row>
    <row r="13" spans="1:16" ht="24" customHeight="1">
      <c r="A13" s="9"/>
      <c r="B13" s="8" t="s">
        <v>116</v>
      </c>
      <c r="C13" s="4">
        <v>7966</v>
      </c>
      <c r="D13" s="5">
        <v>8780</v>
      </c>
      <c r="E13" s="5">
        <v>-814</v>
      </c>
      <c r="F13" s="5">
        <v>1268</v>
      </c>
      <c r="G13" s="5">
        <v>821</v>
      </c>
      <c r="H13" s="5">
        <v>447</v>
      </c>
      <c r="I13" s="28">
        <v>-367</v>
      </c>
      <c r="J13" s="5">
        <v>122469</v>
      </c>
      <c r="K13" s="5">
        <v>58919</v>
      </c>
      <c r="L13" s="5">
        <v>63550</v>
      </c>
      <c r="M13" s="5">
        <v>49220</v>
      </c>
      <c r="N13" s="25"/>
      <c r="O13" s="19"/>
      <c r="P13" s="14" t="s">
        <v>116</v>
      </c>
    </row>
    <row r="14" spans="1:16" ht="24" customHeight="1">
      <c r="A14" s="9"/>
      <c r="B14" s="8" t="s">
        <v>117</v>
      </c>
      <c r="C14" s="4">
        <v>9714</v>
      </c>
      <c r="D14" s="5">
        <v>9638</v>
      </c>
      <c r="E14" s="5">
        <v>76</v>
      </c>
      <c r="F14" s="5">
        <v>1291</v>
      </c>
      <c r="G14" s="5">
        <v>1028</v>
      </c>
      <c r="H14" s="5">
        <v>263</v>
      </c>
      <c r="I14" s="28">
        <v>339</v>
      </c>
      <c r="J14" s="5">
        <v>136125</v>
      </c>
      <c r="K14" s="5">
        <v>66142</v>
      </c>
      <c r="L14" s="5">
        <v>69983</v>
      </c>
      <c r="M14" s="5">
        <v>61491</v>
      </c>
      <c r="N14" s="25"/>
      <c r="O14" s="19"/>
      <c r="P14" s="14" t="s">
        <v>117</v>
      </c>
    </row>
    <row r="15" spans="1:16" ht="24" customHeight="1">
      <c r="A15" s="9"/>
      <c r="B15" s="8" t="s">
        <v>118</v>
      </c>
      <c r="C15" s="4">
        <v>15019</v>
      </c>
      <c r="D15" s="5">
        <v>14214</v>
      </c>
      <c r="E15" s="5">
        <v>805</v>
      </c>
      <c r="F15" s="5">
        <v>1978</v>
      </c>
      <c r="G15" s="5">
        <v>1157</v>
      </c>
      <c r="H15" s="5">
        <v>821</v>
      </c>
      <c r="I15" s="28">
        <v>1626</v>
      </c>
      <c r="J15" s="5">
        <v>183000</v>
      </c>
      <c r="K15" s="5">
        <v>88781</v>
      </c>
      <c r="L15" s="5">
        <v>94219</v>
      </c>
      <c r="M15" s="5">
        <v>82065</v>
      </c>
      <c r="N15" s="25"/>
      <c r="O15" s="19"/>
      <c r="P15" s="14" t="s">
        <v>118</v>
      </c>
    </row>
    <row r="16" spans="1:16" ht="24" customHeight="1">
      <c r="A16" s="9"/>
      <c r="B16" s="8" t="s">
        <v>138</v>
      </c>
      <c r="C16" s="4">
        <v>13852</v>
      </c>
      <c r="D16" s="5">
        <v>13567</v>
      </c>
      <c r="E16" s="5">
        <v>285</v>
      </c>
      <c r="F16" s="5">
        <v>2982</v>
      </c>
      <c r="G16" s="5">
        <v>1087</v>
      </c>
      <c r="H16" s="5">
        <v>1895</v>
      </c>
      <c r="I16" s="28">
        <v>2180</v>
      </c>
      <c r="J16" s="5">
        <v>214265</v>
      </c>
      <c r="K16" s="5">
        <v>106073</v>
      </c>
      <c r="L16" s="5">
        <v>108192</v>
      </c>
      <c r="M16" s="5">
        <v>85046</v>
      </c>
      <c r="N16" s="25"/>
      <c r="O16" s="19"/>
      <c r="P16" s="14" t="s">
        <v>138</v>
      </c>
    </row>
    <row r="17" spans="1:16" ht="24" customHeight="1">
      <c r="A17" s="9"/>
      <c r="B17" s="8" t="s">
        <v>119</v>
      </c>
      <c r="C17" s="4">
        <v>6063</v>
      </c>
      <c r="D17" s="5">
        <v>6868</v>
      </c>
      <c r="E17" s="5">
        <v>-805</v>
      </c>
      <c r="F17" s="5">
        <v>1198</v>
      </c>
      <c r="G17" s="5">
        <v>1160</v>
      </c>
      <c r="H17" s="5">
        <v>38</v>
      </c>
      <c r="I17" s="28">
        <v>-767</v>
      </c>
      <c r="J17" s="5">
        <v>155005</v>
      </c>
      <c r="K17" s="5">
        <v>74211</v>
      </c>
      <c r="L17" s="5">
        <v>80794</v>
      </c>
      <c r="M17" s="5">
        <v>55251</v>
      </c>
      <c r="N17" s="25"/>
      <c r="O17" s="19"/>
      <c r="P17" s="14" t="s">
        <v>119</v>
      </c>
    </row>
    <row r="18" spans="1:16" ht="24" customHeight="1">
      <c r="A18" s="9"/>
      <c r="B18" s="8" t="s">
        <v>120</v>
      </c>
      <c r="C18" s="4">
        <v>4224</v>
      </c>
      <c r="D18" s="5">
        <v>4317</v>
      </c>
      <c r="E18" s="5">
        <v>-93</v>
      </c>
      <c r="F18" s="5">
        <v>706</v>
      </c>
      <c r="G18" s="5">
        <v>558</v>
      </c>
      <c r="H18" s="5">
        <v>148</v>
      </c>
      <c r="I18" s="28">
        <v>55</v>
      </c>
      <c r="J18" s="5">
        <v>75557</v>
      </c>
      <c r="K18" s="5">
        <v>37596</v>
      </c>
      <c r="L18" s="5">
        <v>37961</v>
      </c>
      <c r="M18" s="5">
        <v>27921</v>
      </c>
      <c r="N18" s="25"/>
      <c r="O18" s="19"/>
      <c r="P18" s="14" t="s">
        <v>120</v>
      </c>
    </row>
    <row r="19" spans="1:16" ht="24" customHeight="1">
      <c r="A19" s="10"/>
      <c r="B19" s="12" t="s">
        <v>97</v>
      </c>
      <c r="C19" s="4">
        <v>7199</v>
      </c>
      <c r="D19" s="5">
        <v>7707</v>
      </c>
      <c r="E19" s="5">
        <v>-508</v>
      </c>
      <c r="F19" s="5">
        <v>1265</v>
      </c>
      <c r="G19" s="5">
        <v>746</v>
      </c>
      <c r="H19" s="5">
        <v>519</v>
      </c>
      <c r="I19" s="28">
        <v>11</v>
      </c>
      <c r="J19" s="5">
        <v>126826</v>
      </c>
      <c r="K19" s="5">
        <v>62196</v>
      </c>
      <c r="L19" s="5">
        <v>64630</v>
      </c>
      <c r="M19" s="5">
        <v>47776</v>
      </c>
      <c r="N19" s="25"/>
      <c r="O19" s="20"/>
      <c r="P19" s="15" t="s">
        <v>97</v>
      </c>
    </row>
    <row r="20" spans="1:16" ht="24" customHeight="1">
      <c r="A20" s="10"/>
      <c r="B20" s="10"/>
      <c r="C20" s="4"/>
      <c r="I20" s="28"/>
      <c r="N20" s="25"/>
      <c r="O20" s="20"/>
      <c r="P20" s="17"/>
    </row>
    <row r="21" spans="1:16" ht="24" customHeight="1">
      <c r="A21" s="54" t="s">
        <v>0</v>
      </c>
      <c r="B21" s="55"/>
      <c r="C21" s="4">
        <v>8063</v>
      </c>
      <c r="D21" s="5">
        <v>8643</v>
      </c>
      <c r="E21" s="5">
        <v>-580</v>
      </c>
      <c r="F21" s="5">
        <v>1662</v>
      </c>
      <c r="G21" s="5">
        <v>2127</v>
      </c>
      <c r="H21" s="5">
        <v>-465</v>
      </c>
      <c r="I21" s="28">
        <v>-1045</v>
      </c>
      <c r="J21" s="5">
        <v>202595</v>
      </c>
      <c r="K21" s="5">
        <v>97642</v>
      </c>
      <c r="L21" s="5">
        <v>104953</v>
      </c>
      <c r="M21" s="5">
        <v>80861</v>
      </c>
      <c r="N21" s="25"/>
      <c r="O21" s="51" t="s">
        <v>0</v>
      </c>
      <c r="P21" s="52"/>
    </row>
    <row r="22" spans="1:16" ht="24" customHeight="1">
      <c r="A22" s="54" t="s">
        <v>1</v>
      </c>
      <c r="B22" s="55"/>
      <c r="C22" s="4">
        <v>1035</v>
      </c>
      <c r="D22" s="5">
        <v>1127</v>
      </c>
      <c r="E22" s="5">
        <v>-92</v>
      </c>
      <c r="F22" s="5">
        <v>227</v>
      </c>
      <c r="G22" s="5">
        <v>340</v>
      </c>
      <c r="H22" s="5">
        <v>-113</v>
      </c>
      <c r="I22" s="28">
        <v>-205</v>
      </c>
      <c r="J22" s="5">
        <v>31200</v>
      </c>
      <c r="K22" s="5">
        <v>14639</v>
      </c>
      <c r="L22" s="5">
        <v>16561</v>
      </c>
      <c r="M22" s="5">
        <v>12026</v>
      </c>
      <c r="N22" s="25"/>
      <c r="O22" s="51" t="s">
        <v>1</v>
      </c>
      <c r="P22" s="52"/>
    </row>
    <row r="23" spans="1:16" ht="24" customHeight="1">
      <c r="A23" s="54" t="s">
        <v>2</v>
      </c>
      <c r="B23" s="55"/>
      <c r="C23" s="4">
        <v>3030</v>
      </c>
      <c r="D23" s="5">
        <v>3251</v>
      </c>
      <c r="E23" s="5">
        <v>-221</v>
      </c>
      <c r="F23" s="5">
        <v>716</v>
      </c>
      <c r="G23" s="5">
        <v>838</v>
      </c>
      <c r="H23" s="5">
        <v>-122</v>
      </c>
      <c r="I23" s="28">
        <v>-343</v>
      </c>
      <c r="J23" s="5">
        <v>81121</v>
      </c>
      <c r="K23" s="5">
        <v>38565</v>
      </c>
      <c r="L23" s="5">
        <v>42556</v>
      </c>
      <c r="M23" s="5">
        <v>31276</v>
      </c>
      <c r="N23" s="25"/>
      <c r="O23" s="51" t="s">
        <v>2</v>
      </c>
      <c r="P23" s="52"/>
    </row>
    <row r="24" spans="1:16" ht="24" customHeight="1">
      <c r="A24" s="54" t="s">
        <v>3</v>
      </c>
      <c r="B24" s="55"/>
      <c r="C24" s="4">
        <v>3689</v>
      </c>
      <c r="D24" s="5">
        <v>3351</v>
      </c>
      <c r="E24" s="5">
        <v>338</v>
      </c>
      <c r="F24" s="5">
        <v>771</v>
      </c>
      <c r="G24" s="5">
        <v>983</v>
      </c>
      <c r="H24" s="5">
        <v>-212</v>
      </c>
      <c r="I24" s="28">
        <v>126</v>
      </c>
      <c r="J24" s="5">
        <v>92053</v>
      </c>
      <c r="K24" s="5">
        <v>43326</v>
      </c>
      <c r="L24" s="5">
        <v>48727</v>
      </c>
      <c r="M24" s="5">
        <v>35010</v>
      </c>
      <c r="N24" s="25"/>
      <c r="O24" s="51" t="s">
        <v>3</v>
      </c>
      <c r="P24" s="52"/>
    </row>
    <row r="25" spans="1:16" ht="24" customHeight="1">
      <c r="A25" s="54" t="s">
        <v>4</v>
      </c>
      <c r="B25" s="55"/>
      <c r="C25" s="4">
        <v>852</v>
      </c>
      <c r="D25" s="5">
        <v>974</v>
      </c>
      <c r="E25" s="5">
        <v>-122</v>
      </c>
      <c r="F25" s="5">
        <v>173</v>
      </c>
      <c r="G25" s="5">
        <v>371</v>
      </c>
      <c r="H25" s="5">
        <v>-198</v>
      </c>
      <c r="I25" s="28">
        <v>-320</v>
      </c>
      <c r="J25" s="5">
        <v>27350</v>
      </c>
      <c r="K25" s="5">
        <v>13034</v>
      </c>
      <c r="L25" s="5">
        <v>14316</v>
      </c>
      <c r="M25" s="5">
        <v>11001</v>
      </c>
      <c r="N25" s="25"/>
      <c r="O25" s="51" t="s">
        <v>4</v>
      </c>
      <c r="P25" s="52"/>
    </row>
    <row r="26" spans="1:16" ht="24" customHeight="1">
      <c r="A26" s="54" t="s">
        <v>5</v>
      </c>
      <c r="B26" s="55"/>
      <c r="C26" s="4">
        <v>14410</v>
      </c>
      <c r="D26" s="5">
        <v>14588</v>
      </c>
      <c r="E26" s="5">
        <v>-178</v>
      </c>
      <c r="F26" s="5">
        <v>4201</v>
      </c>
      <c r="G26" s="5">
        <v>3212</v>
      </c>
      <c r="H26" s="5">
        <v>989</v>
      </c>
      <c r="I26" s="28">
        <v>811</v>
      </c>
      <c r="J26" s="5">
        <v>406182</v>
      </c>
      <c r="K26" s="5">
        <v>196482</v>
      </c>
      <c r="L26" s="5">
        <v>209700</v>
      </c>
      <c r="M26" s="5">
        <v>148178</v>
      </c>
      <c r="N26" s="25"/>
      <c r="O26" s="51" t="s">
        <v>5</v>
      </c>
      <c r="P26" s="52"/>
    </row>
    <row r="27" spans="1:16" ht="24" customHeight="1">
      <c r="A27" s="54" t="s">
        <v>6</v>
      </c>
      <c r="B27" s="55"/>
      <c r="C27" s="4">
        <v>1116</v>
      </c>
      <c r="D27" s="5">
        <v>1419</v>
      </c>
      <c r="E27" s="5">
        <v>-303</v>
      </c>
      <c r="F27" s="5">
        <v>297</v>
      </c>
      <c r="G27" s="5">
        <v>404</v>
      </c>
      <c r="H27" s="5">
        <v>-107</v>
      </c>
      <c r="I27" s="28">
        <v>-410</v>
      </c>
      <c r="J27" s="5">
        <v>40199</v>
      </c>
      <c r="K27" s="5">
        <v>19291</v>
      </c>
      <c r="L27" s="5">
        <v>20908</v>
      </c>
      <c r="M27" s="5">
        <v>13555</v>
      </c>
      <c r="N27" s="25"/>
      <c r="O27" s="51" t="s">
        <v>6</v>
      </c>
      <c r="P27" s="52"/>
    </row>
    <row r="28" spans="1:16" ht="24" customHeight="1">
      <c r="A28" s="54" t="s">
        <v>7</v>
      </c>
      <c r="B28" s="55"/>
      <c r="C28" s="4">
        <v>2130</v>
      </c>
      <c r="D28" s="5">
        <v>1964</v>
      </c>
      <c r="E28" s="5">
        <v>166</v>
      </c>
      <c r="F28" s="5">
        <v>421</v>
      </c>
      <c r="G28" s="5">
        <v>400</v>
      </c>
      <c r="H28" s="5">
        <v>21</v>
      </c>
      <c r="I28" s="28">
        <v>187</v>
      </c>
      <c r="J28" s="5">
        <v>39394</v>
      </c>
      <c r="K28" s="5">
        <v>18736</v>
      </c>
      <c r="L28" s="5">
        <v>20658</v>
      </c>
      <c r="M28" s="5">
        <v>14721</v>
      </c>
      <c r="N28" s="25"/>
      <c r="O28" s="51" t="s">
        <v>7</v>
      </c>
      <c r="P28" s="52"/>
    </row>
    <row r="29" spans="1:16" ht="24" customHeight="1">
      <c r="A29" s="54" t="s">
        <v>8</v>
      </c>
      <c r="B29" s="55"/>
      <c r="C29" s="4">
        <v>865</v>
      </c>
      <c r="D29" s="5">
        <v>914</v>
      </c>
      <c r="E29" s="5">
        <v>-49</v>
      </c>
      <c r="F29" s="5">
        <v>136</v>
      </c>
      <c r="G29" s="5">
        <v>276</v>
      </c>
      <c r="H29" s="5">
        <v>-140</v>
      </c>
      <c r="I29" s="28">
        <v>-189</v>
      </c>
      <c r="J29" s="5">
        <v>20910</v>
      </c>
      <c r="K29" s="5">
        <v>10024</v>
      </c>
      <c r="L29" s="5">
        <v>10886</v>
      </c>
      <c r="M29" s="5">
        <v>7750</v>
      </c>
      <c r="N29" s="25"/>
      <c r="O29" s="51" t="s">
        <v>8</v>
      </c>
      <c r="P29" s="52"/>
    </row>
    <row r="30" spans="1:16" ht="24" customHeight="1">
      <c r="A30" s="54" t="s">
        <v>9</v>
      </c>
      <c r="B30" s="55"/>
      <c r="C30" s="4">
        <v>1134</v>
      </c>
      <c r="D30" s="5">
        <v>1446</v>
      </c>
      <c r="E30" s="5">
        <v>-312</v>
      </c>
      <c r="F30" s="5">
        <v>239</v>
      </c>
      <c r="G30" s="5">
        <v>273</v>
      </c>
      <c r="H30" s="5">
        <v>-34</v>
      </c>
      <c r="I30" s="28">
        <v>-346</v>
      </c>
      <c r="J30" s="5">
        <v>30385</v>
      </c>
      <c r="K30" s="5">
        <v>14602</v>
      </c>
      <c r="L30" s="5">
        <v>15783</v>
      </c>
      <c r="M30" s="5">
        <v>11542</v>
      </c>
      <c r="N30" s="25"/>
      <c r="O30" s="51" t="s">
        <v>9</v>
      </c>
      <c r="P30" s="52"/>
    </row>
    <row r="31" spans="1:16" ht="24" customHeight="1">
      <c r="A31" s="54" t="s">
        <v>10</v>
      </c>
      <c r="B31" s="55"/>
      <c r="C31" s="4">
        <v>8668</v>
      </c>
      <c r="D31" s="5">
        <v>7825</v>
      </c>
      <c r="E31" s="5">
        <v>843</v>
      </c>
      <c r="F31" s="5">
        <v>1427</v>
      </c>
      <c r="G31" s="5">
        <v>774</v>
      </c>
      <c r="H31" s="5">
        <v>653</v>
      </c>
      <c r="I31" s="28">
        <v>1496</v>
      </c>
      <c r="J31" s="5">
        <v>128632</v>
      </c>
      <c r="K31" s="5">
        <v>66040</v>
      </c>
      <c r="L31" s="5">
        <v>62592</v>
      </c>
      <c r="M31" s="5">
        <v>53303</v>
      </c>
      <c r="N31" s="25"/>
      <c r="O31" s="51" t="s">
        <v>10</v>
      </c>
      <c r="P31" s="52"/>
    </row>
    <row r="32" spans="1:16" ht="24" customHeight="1">
      <c r="A32" s="54" t="s">
        <v>11</v>
      </c>
      <c r="B32" s="55"/>
      <c r="C32" s="4">
        <v>4487</v>
      </c>
      <c r="D32" s="5">
        <v>4188</v>
      </c>
      <c r="E32" s="5">
        <v>299</v>
      </c>
      <c r="F32" s="5">
        <v>752</v>
      </c>
      <c r="G32" s="5">
        <v>601</v>
      </c>
      <c r="H32" s="5">
        <v>151</v>
      </c>
      <c r="I32" s="28">
        <v>450</v>
      </c>
      <c r="J32" s="5">
        <v>88350</v>
      </c>
      <c r="K32" s="5">
        <v>42101</v>
      </c>
      <c r="L32" s="5">
        <v>46249</v>
      </c>
      <c r="M32" s="5">
        <v>32122</v>
      </c>
      <c r="N32" s="25"/>
      <c r="O32" s="51" t="s">
        <v>11</v>
      </c>
      <c r="P32" s="52"/>
    </row>
    <row r="33" spans="1:16" ht="24" customHeight="1">
      <c r="A33" s="10"/>
      <c r="B33" s="10"/>
      <c r="C33" s="4"/>
      <c r="I33" s="28"/>
      <c r="N33" s="25"/>
      <c r="O33" s="20"/>
      <c r="P33" s="17"/>
    </row>
    <row r="34" spans="1:16" ht="24" customHeight="1">
      <c r="A34" s="54" t="s">
        <v>12</v>
      </c>
      <c r="B34" s="55"/>
      <c r="C34" s="4">
        <f>SUM(C35:C42)</f>
        <v>8491</v>
      </c>
      <c r="D34" s="5">
        <f aca="true" t="shared" si="0" ref="D34:M34">SUM(D35:D42)</f>
        <v>9238</v>
      </c>
      <c r="E34" s="5">
        <f t="shared" si="0"/>
        <v>-747</v>
      </c>
      <c r="F34" s="5">
        <f t="shared" si="0"/>
        <v>1460</v>
      </c>
      <c r="G34" s="5">
        <f t="shared" si="0"/>
        <v>1355</v>
      </c>
      <c r="H34" s="5">
        <f t="shared" si="0"/>
        <v>105</v>
      </c>
      <c r="I34" s="5">
        <f t="shared" si="0"/>
        <v>-642</v>
      </c>
      <c r="J34" s="5">
        <f t="shared" si="0"/>
        <v>153493</v>
      </c>
      <c r="K34" s="5">
        <f t="shared" si="0"/>
        <v>74710</v>
      </c>
      <c r="L34" s="5">
        <f t="shared" si="0"/>
        <v>78783</v>
      </c>
      <c r="M34" s="5">
        <f t="shared" si="0"/>
        <v>59142</v>
      </c>
      <c r="N34" s="25"/>
      <c r="O34" s="51" t="s">
        <v>12</v>
      </c>
      <c r="P34" s="52"/>
    </row>
    <row r="35" spans="1:16" ht="24" customHeight="1">
      <c r="A35" s="10"/>
      <c r="B35" s="12" t="s">
        <v>13</v>
      </c>
      <c r="C35" s="4">
        <v>2849</v>
      </c>
      <c r="D35" s="5">
        <v>2824</v>
      </c>
      <c r="E35" s="5">
        <v>25</v>
      </c>
      <c r="F35" s="5">
        <v>518</v>
      </c>
      <c r="G35" s="5">
        <v>318</v>
      </c>
      <c r="H35" s="5">
        <v>200</v>
      </c>
      <c r="I35" s="28">
        <v>225</v>
      </c>
      <c r="J35" s="5">
        <v>49839</v>
      </c>
      <c r="K35" s="5">
        <v>24370</v>
      </c>
      <c r="L35" s="5">
        <v>25469</v>
      </c>
      <c r="M35" s="5">
        <v>19142</v>
      </c>
      <c r="N35" s="25"/>
      <c r="O35" s="20"/>
      <c r="P35" s="15" t="s">
        <v>13</v>
      </c>
    </row>
    <row r="36" spans="1:16" ht="24" customHeight="1">
      <c r="A36" s="10"/>
      <c r="B36" s="12" t="s">
        <v>14</v>
      </c>
      <c r="C36" s="4">
        <v>1909</v>
      </c>
      <c r="D36" s="5">
        <v>2391</v>
      </c>
      <c r="E36" s="5">
        <v>-482</v>
      </c>
      <c r="F36" s="5">
        <v>423</v>
      </c>
      <c r="G36" s="5">
        <v>179</v>
      </c>
      <c r="H36" s="5">
        <v>244</v>
      </c>
      <c r="I36" s="28">
        <v>-238</v>
      </c>
      <c r="J36" s="5">
        <v>29904</v>
      </c>
      <c r="K36" s="5">
        <v>14847</v>
      </c>
      <c r="L36" s="5">
        <v>15057</v>
      </c>
      <c r="M36" s="5">
        <v>11682</v>
      </c>
      <c r="N36" s="25"/>
      <c r="O36" s="20"/>
      <c r="P36" s="15" t="s">
        <v>14</v>
      </c>
    </row>
    <row r="37" spans="1:16" ht="24" customHeight="1">
      <c r="A37" s="10"/>
      <c r="B37" s="12" t="s">
        <v>15</v>
      </c>
      <c r="C37" s="4">
        <v>1115</v>
      </c>
      <c r="D37" s="5">
        <v>1122</v>
      </c>
      <c r="E37" s="5">
        <v>-7</v>
      </c>
      <c r="F37" s="5">
        <v>215</v>
      </c>
      <c r="G37" s="5">
        <v>212</v>
      </c>
      <c r="H37" s="5">
        <v>3</v>
      </c>
      <c r="I37" s="28">
        <v>-4</v>
      </c>
      <c r="J37" s="5">
        <v>25386</v>
      </c>
      <c r="K37" s="5">
        <v>12213</v>
      </c>
      <c r="L37" s="5">
        <v>13173</v>
      </c>
      <c r="M37" s="5">
        <v>9387</v>
      </c>
      <c r="N37" s="25"/>
      <c r="O37" s="20"/>
      <c r="P37" s="15" t="s">
        <v>15</v>
      </c>
    </row>
    <row r="38" spans="1:16" ht="24" customHeight="1">
      <c r="A38" s="10"/>
      <c r="B38" s="12" t="s">
        <v>16</v>
      </c>
      <c r="C38" s="4">
        <v>430</v>
      </c>
      <c r="D38" s="5">
        <v>490</v>
      </c>
      <c r="E38" s="5">
        <v>-60</v>
      </c>
      <c r="F38" s="5">
        <v>93</v>
      </c>
      <c r="G38" s="5">
        <v>135</v>
      </c>
      <c r="H38" s="5">
        <v>-42</v>
      </c>
      <c r="I38" s="28">
        <v>-102</v>
      </c>
      <c r="J38" s="5">
        <v>12059</v>
      </c>
      <c r="K38" s="5">
        <v>5650</v>
      </c>
      <c r="L38" s="5">
        <v>6409</v>
      </c>
      <c r="M38" s="5">
        <v>4443</v>
      </c>
      <c r="N38" s="25"/>
      <c r="O38" s="20"/>
      <c r="P38" s="15" t="s">
        <v>16</v>
      </c>
    </row>
    <row r="39" spans="1:16" ht="24" customHeight="1">
      <c r="A39" s="10"/>
      <c r="B39" s="12" t="s">
        <v>17</v>
      </c>
      <c r="C39" s="4">
        <v>1409</v>
      </c>
      <c r="D39" s="5">
        <v>1445</v>
      </c>
      <c r="E39" s="5">
        <v>-36</v>
      </c>
      <c r="F39" s="5">
        <v>94</v>
      </c>
      <c r="G39" s="5">
        <v>156</v>
      </c>
      <c r="H39" s="5">
        <v>-62</v>
      </c>
      <c r="I39" s="28">
        <v>-98</v>
      </c>
      <c r="J39" s="5">
        <v>12286</v>
      </c>
      <c r="K39" s="5">
        <v>6365</v>
      </c>
      <c r="L39" s="5">
        <v>5921</v>
      </c>
      <c r="M39" s="5">
        <v>4552</v>
      </c>
      <c r="N39" s="25"/>
      <c r="O39" s="20"/>
      <c r="P39" s="15" t="s">
        <v>17</v>
      </c>
    </row>
    <row r="40" spans="1:16" ht="24" customHeight="1">
      <c r="A40" s="10"/>
      <c r="B40" s="12" t="s">
        <v>18</v>
      </c>
      <c r="C40" s="4">
        <v>435</v>
      </c>
      <c r="D40" s="5">
        <v>561</v>
      </c>
      <c r="E40" s="5">
        <v>-126</v>
      </c>
      <c r="F40" s="5">
        <v>79</v>
      </c>
      <c r="G40" s="5">
        <v>177</v>
      </c>
      <c r="H40" s="5">
        <v>-98</v>
      </c>
      <c r="I40" s="28">
        <v>-224</v>
      </c>
      <c r="J40" s="5">
        <v>14294</v>
      </c>
      <c r="K40" s="5">
        <v>6789</v>
      </c>
      <c r="L40" s="5">
        <v>7505</v>
      </c>
      <c r="M40" s="5">
        <v>5798</v>
      </c>
      <c r="N40" s="25"/>
      <c r="O40" s="20"/>
      <c r="P40" s="15" t="s">
        <v>18</v>
      </c>
    </row>
    <row r="41" spans="1:16" ht="24" customHeight="1">
      <c r="A41" s="10"/>
      <c r="B41" s="12" t="s">
        <v>19</v>
      </c>
      <c r="C41" s="4">
        <v>262</v>
      </c>
      <c r="D41" s="5">
        <v>318</v>
      </c>
      <c r="E41" s="5">
        <v>-56</v>
      </c>
      <c r="F41" s="5">
        <v>29</v>
      </c>
      <c r="G41" s="5">
        <v>128</v>
      </c>
      <c r="H41" s="5">
        <v>-99</v>
      </c>
      <c r="I41" s="28">
        <v>-155</v>
      </c>
      <c r="J41" s="5">
        <v>7193</v>
      </c>
      <c r="K41" s="5">
        <v>3327</v>
      </c>
      <c r="L41" s="5">
        <v>3866</v>
      </c>
      <c r="M41" s="5">
        <v>3027</v>
      </c>
      <c r="N41" s="25"/>
      <c r="O41" s="20"/>
      <c r="P41" s="15" t="s">
        <v>19</v>
      </c>
    </row>
    <row r="42" spans="1:16" ht="24" customHeight="1">
      <c r="A42" s="10"/>
      <c r="B42" s="12" t="s">
        <v>21</v>
      </c>
      <c r="C42" s="4">
        <v>82</v>
      </c>
      <c r="D42" s="5">
        <v>87</v>
      </c>
      <c r="E42" s="5">
        <v>-5</v>
      </c>
      <c r="F42" s="5">
        <v>9</v>
      </c>
      <c r="G42" s="5">
        <v>50</v>
      </c>
      <c r="H42" s="5">
        <v>-41</v>
      </c>
      <c r="I42" s="28">
        <v>-46</v>
      </c>
      <c r="J42" s="5">
        <v>2532</v>
      </c>
      <c r="K42" s="5">
        <v>1149</v>
      </c>
      <c r="L42" s="5">
        <v>1383</v>
      </c>
      <c r="M42" s="5">
        <v>1111</v>
      </c>
      <c r="N42" s="25"/>
      <c r="O42" s="20"/>
      <c r="P42" s="15" t="s">
        <v>21</v>
      </c>
    </row>
    <row r="43" spans="1:16" ht="24" customHeight="1">
      <c r="A43" s="10"/>
      <c r="B43" s="10"/>
      <c r="C43" s="4"/>
      <c r="I43" s="28"/>
      <c r="N43" s="25"/>
      <c r="O43" s="20"/>
      <c r="P43" s="17"/>
    </row>
    <row r="44" spans="1:16" ht="24" customHeight="1">
      <c r="A44" s="54" t="s">
        <v>22</v>
      </c>
      <c r="B44" s="55"/>
      <c r="C44" s="4">
        <f aca="true" t="shared" si="1" ref="C44:M44">SUM(C45:C50)</f>
        <v>2638</v>
      </c>
      <c r="D44" s="5">
        <f t="shared" si="1"/>
        <v>2499</v>
      </c>
      <c r="E44" s="5">
        <f t="shared" si="1"/>
        <v>139</v>
      </c>
      <c r="F44" s="5">
        <f t="shared" si="1"/>
        <v>353</v>
      </c>
      <c r="G44" s="5">
        <f t="shared" si="1"/>
        <v>644</v>
      </c>
      <c r="H44" s="5">
        <f t="shared" si="1"/>
        <v>-291</v>
      </c>
      <c r="I44" s="5">
        <f t="shared" si="1"/>
        <v>-152</v>
      </c>
      <c r="J44" s="5">
        <f t="shared" si="1"/>
        <v>54592</v>
      </c>
      <c r="K44" s="5">
        <f t="shared" si="1"/>
        <v>25649</v>
      </c>
      <c r="L44" s="5">
        <f t="shared" si="1"/>
        <v>28943</v>
      </c>
      <c r="M44" s="5">
        <f t="shared" si="1"/>
        <v>21173</v>
      </c>
      <c r="N44" s="25"/>
      <c r="O44" s="51" t="s">
        <v>22</v>
      </c>
      <c r="P44" s="52"/>
    </row>
    <row r="45" spans="1:16" ht="24" customHeight="1">
      <c r="A45" s="10"/>
      <c r="B45" s="12" t="s">
        <v>23</v>
      </c>
      <c r="C45" s="4">
        <v>1506</v>
      </c>
      <c r="D45" s="5">
        <v>1209</v>
      </c>
      <c r="E45" s="5">
        <v>297</v>
      </c>
      <c r="F45" s="5">
        <v>226</v>
      </c>
      <c r="G45" s="5">
        <v>230</v>
      </c>
      <c r="H45" s="5">
        <v>-4</v>
      </c>
      <c r="I45" s="28">
        <v>293</v>
      </c>
      <c r="J45" s="5">
        <v>26363</v>
      </c>
      <c r="K45" s="5">
        <v>12408</v>
      </c>
      <c r="L45" s="5">
        <v>13955</v>
      </c>
      <c r="M45" s="5">
        <v>9586</v>
      </c>
      <c r="N45" s="25"/>
      <c r="O45" s="20"/>
      <c r="P45" s="15" t="s">
        <v>23</v>
      </c>
    </row>
    <row r="46" spans="1:16" ht="24" customHeight="1">
      <c r="A46" s="10"/>
      <c r="B46" s="12" t="s">
        <v>24</v>
      </c>
      <c r="C46" s="4">
        <v>311</v>
      </c>
      <c r="D46" s="5">
        <v>321</v>
      </c>
      <c r="E46" s="5">
        <v>-10</v>
      </c>
      <c r="F46" s="5">
        <v>25</v>
      </c>
      <c r="G46" s="5">
        <v>100</v>
      </c>
      <c r="H46" s="5">
        <v>-75</v>
      </c>
      <c r="I46" s="28">
        <v>-85</v>
      </c>
      <c r="J46" s="5">
        <v>7618</v>
      </c>
      <c r="K46" s="5">
        <v>3619</v>
      </c>
      <c r="L46" s="5">
        <v>3999</v>
      </c>
      <c r="M46" s="5">
        <v>2755</v>
      </c>
      <c r="N46" s="25"/>
      <c r="O46" s="20"/>
      <c r="P46" s="15" t="s">
        <v>24</v>
      </c>
    </row>
    <row r="47" spans="1:16" ht="24" customHeight="1">
      <c r="A47" s="10"/>
      <c r="B47" s="12" t="s">
        <v>27</v>
      </c>
      <c r="C47" s="4">
        <v>123</v>
      </c>
      <c r="D47" s="5">
        <v>137</v>
      </c>
      <c r="E47" s="5">
        <v>-14</v>
      </c>
      <c r="F47" s="5">
        <v>7</v>
      </c>
      <c r="G47" s="5">
        <v>44</v>
      </c>
      <c r="H47" s="5">
        <v>-37</v>
      </c>
      <c r="I47" s="28">
        <v>-51</v>
      </c>
      <c r="J47" s="5">
        <v>2018</v>
      </c>
      <c r="K47" s="5">
        <v>898</v>
      </c>
      <c r="L47" s="5">
        <v>1120</v>
      </c>
      <c r="M47" s="5">
        <v>912</v>
      </c>
      <c r="N47" s="25"/>
      <c r="O47" s="20"/>
      <c r="P47" s="15" t="s">
        <v>27</v>
      </c>
    </row>
    <row r="48" spans="1:16" ht="24" customHeight="1">
      <c r="A48" s="10"/>
      <c r="B48" s="12" t="s">
        <v>28</v>
      </c>
      <c r="C48" s="4">
        <v>194</v>
      </c>
      <c r="D48" s="5">
        <v>233</v>
      </c>
      <c r="E48" s="5">
        <v>-39</v>
      </c>
      <c r="F48" s="5">
        <v>36</v>
      </c>
      <c r="G48" s="5">
        <v>76</v>
      </c>
      <c r="H48" s="5">
        <v>-40</v>
      </c>
      <c r="I48" s="28">
        <v>-79</v>
      </c>
      <c r="J48" s="5">
        <v>5979</v>
      </c>
      <c r="K48" s="5">
        <v>2781</v>
      </c>
      <c r="L48" s="5">
        <v>3198</v>
      </c>
      <c r="M48" s="5">
        <v>2467</v>
      </c>
      <c r="N48" s="25"/>
      <c r="O48" s="20"/>
      <c r="P48" s="15" t="s">
        <v>28</v>
      </c>
    </row>
    <row r="49" spans="1:16" ht="24" customHeight="1">
      <c r="A49" s="10"/>
      <c r="B49" s="12" t="s">
        <v>29</v>
      </c>
      <c r="C49" s="4">
        <v>149</v>
      </c>
      <c r="D49" s="5">
        <v>178</v>
      </c>
      <c r="E49" s="5">
        <v>-29</v>
      </c>
      <c r="F49" s="5">
        <v>12</v>
      </c>
      <c r="G49" s="5">
        <v>70</v>
      </c>
      <c r="H49" s="5">
        <v>-58</v>
      </c>
      <c r="I49" s="28">
        <v>-87</v>
      </c>
      <c r="J49" s="5">
        <v>3849</v>
      </c>
      <c r="K49" s="5">
        <v>1811</v>
      </c>
      <c r="L49" s="5">
        <v>2038</v>
      </c>
      <c r="M49" s="5">
        <v>1755</v>
      </c>
      <c r="N49" s="25"/>
      <c r="O49" s="20"/>
      <c r="P49" s="15" t="s">
        <v>29</v>
      </c>
    </row>
    <row r="50" spans="1:16" ht="24" customHeight="1">
      <c r="A50" s="11"/>
      <c r="B50" s="13" t="s">
        <v>30</v>
      </c>
      <c r="C50" s="6">
        <v>355</v>
      </c>
      <c r="D50" s="7">
        <v>421</v>
      </c>
      <c r="E50" s="7">
        <v>-66</v>
      </c>
      <c r="F50" s="7">
        <v>47</v>
      </c>
      <c r="G50" s="7">
        <v>124</v>
      </c>
      <c r="H50" s="40">
        <v>-77</v>
      </c>
      <c r="I50" s="40">
        <v>-143</v>
      </c>
      <c r="J50" s="40">
        <v>8765</v>
      </c>
      <c r="K50" s="7">
        <v>4132</v>
      </c>
      <c r="L50" s="7">
        <v>4633</v>
      </c>
      <c r="M50" s="7">
        <v>3698</v>
      </c>
      <c r="N50" s="26"/>
      <c r="O50" s="16"/>
      <c r="P50" s="13" t="s">
        <v>30</v>
      </c>
    </row>
    <row r="51" ht="24" customHeight="1">
      <c r="B51" s="3" t="s">
        <v>139</v>
      </c>
    </row>
    <row r="52" ht="24">
      <c r="B52" s="3" t="s">
        <v>140</v>
      </c>
    </row>
    <row r="53" ht="24">
      <c r="B53" s="3" t="s">
        <v>141</v>
      </c>
    </row>
    <row r="54" ht="24">
      <c r="B54" s="3" t="s">
        <v>142</v>
      </c>
    </row>
  </sheetData>
  <mergeCells count="43">
    <mergeCell ref="M3:P3"/>
    <mergeCell ref="A34:B34"/>
    <mergeCell ref="A26:B26"/>
    <mergeCell ref="A25:B25"/>
    <mergeCell ref="A30:B30"/>
    <mergeCell ref="A29:B29"/>
    <mergeCell ref="A28:B28"/>
    <mergeCell ref="A27:B27"/>
    <mergeCell ref="A23:B23"/>
    <mergeCell ref="A24:B24"/>
    <mergeCell ref="A44:B44"/>
    <mergeCell ref="A32:B32"/>
    <mergeCell ref="O22:P22"/>
    <mergeCell ref="O23:P23"/>
    <mergeCell ref="O24:P24"/>
    <mergeCell ref="O44:P44"/>
    <mergeCell ref="O26:P26"/>
    <mergeCell ref="O27:P27"/>
    <mergeCell ref="O28:P28"/>
    <mergeCell ref="O29:P29"/>
    <mergeCell ref="J4:L4"/>
    <mergeCell ref="O4:P5"/>
    <mergeCell ref="O6:P6"/>
    <mergeCell ref="A22:B22"/>
    <mergeCell ref="A21:B21"/>
    <mergeCell ref="O9:P9"/>
    <mergeCell ref="O11:P11"/>
    <mergeCell ref="O21:P21"/>
    <mergeCell ref="M4:N5"/>
    <mergeCell ref="A31:B31"/>
    <mergeCell ref="A8:B8"/>
    <mergeCell ref="C4:E4"/>
    <mergeCell ref="F4:H4"/>
    <mergeCell ref="A9:B9"/>
    <mergeCell ref="A11:B11"/>
    <mergeCell ref="A4:B5"/>
    <mergeCell ref="A6:B6"/>
    <mergeCell ref="O31:P31"/>
    <mergeCell ref="O8:P8"/>
    <mergeCell ref="O32:P32"/>
    <mergeCell ref="O34:P34"/>
    <mergeCell ref="O30:P30"/>
    <mergeCell ref="O25:P25"/>
  </mergeCells>
  <printOptions/>
  <pageMargins left="0.8661417322834646" right="0.6299212598425197" top="0.9448818897637796" bottom="0.2755905511811024" header="0.7874015748031497" footer="0.3937007874015748"/>
  <pageSetup horizontalDpi="300" verticalDpi="300" orientation="landscape" paperSize="9" scale="40" r:id="rId1"/>
  <headerFooter alignWithMargins="0">
    <oddHeader>&amp;C&amp;"ＭＳ ゴシック,太字"&amp;26
&amp;R
</oddHead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2"/>
  <sheetViews>
    <sheetView view="pageBreakPreview" zoomScale="50" zoomScaleSheetLayoutView="50" workbookViewId="0" topLeftCell="A1">
      <selection activeCell="E2" sqref="E2"/>
    </sheetView>
  </sheetViews>
  <sheetFormatPr defaultColWidth="9.00390625" defaultRowHeight="13.5"/>
  <cols>
    <col min="1" max="1" width="3.875" style="3" customWidth="1"/>
    <col min="2" max="2" width="18.875" style="3" customWidth="1"/>
    <col min="3" max="13" width="22.375" style="5" customWidth="1"/>
    <col min="14" max="14" width="3.125" style="5" customWidth="1"/>
    <col min="15" max="15" width="3.625" style="3" customWidth="1"/>
    <col min="16" max="16" width="18.625" style="3" customWidth="1"/>
    <col min="17" max="16384" width="9.00390625" style="3" customWidth="1"/>
  </cols>
  <sheetData>
    <row r="2" ht="24">
      <c r="E2" s="50" t="s">
        <v>161</v>
      </c>
    </row>
    <row r="3" spans="13:16" ht="26.25" customHeight="1">
      <c r="M3" s="75" t="s">
        <v>110</v>
      </c>
      <c r="N3" s="47"/>
      <c r="O3" s="47"/>
      <c r="P3" s="47"/>
    </row>
    <row r="4" spans="1:16" ht="26.25" customHeight="1">
      <c r="A4" s="62" t="s">
        <v>132</v>
      </c>
      <c r="B4" s="44"/>
      <c r="C4" s="61" t="s">
        <v>98</v>
      </c>
      <c r="D4" s="83"/>
      <c r="E4" s="84"/>
      <c r="F4" s="61" t="s">
        <v>99</v>
      </c>
      <c r="G4" s="59"/>
      <c r="H4" s="60"/>
      <c r="I4" s="21" t="s">
        <v>100</v>
      </c>
      <c r="J4" s="85" t="str">
        <f>'人口表３(1)'!J4:L4</f>
        <v> 人　口　(平成１５年１０月１日現在）</v>
      </c>
      <c r="K4" s="86"/>
      <c r="L4" s="49"/>
      <c r="M4" s="78" t="s">
        <v>143</v>
      </c>
      <c r="N4" s="79"/>
      <c r="O4" s="45" t="s">
        <v>121</v>
      </c>
      <c r="P4" s="69"/>
    </row>
    <row r="5" spans="1:16" ht="26.25" customHeight="1">
      <c r="A5" s="47"/>
      <c r="B5" s="77"/>
      <c r="C5" s="2" t="s">
        <v>101</v>
      </c>
      <c r="D5" s="2" t="s">
        <v>102</v>
      </c>
      <c r="E5" s="32" t="s">
        <v>103</v>
      </c>
      <c r="F5" s="2" t="s">
        <v>104</v>
      </c>
      <c r="G5" s="2" t="s">
        <v>105</v>
      </c>
      <c r="H5" s="34" t="s">
        <v>106</v>
      </c>
      <c r="I5" s="23" t="s">
        <v>107</v>
      </c>
      <c r="J5" s="6"/>
      <c r="K5" s="2" t="s">
        <v>108</v>
      </c>
      <c r="L5" s="1" t="s">
        <v>109</v>
      </c>
      <c r="M5" s="80"/>
      <c r="N5" s="81"/>
      <c r="O5" s="46"/>
      <c r="P5" s="47"/>
    </row>
    <row r="6" spans="1:16" ht="26.25" customHeight="1">
      <c r="A6" s="62" t="s">
        <v>31</v>
      </c>
      <c r="B6" s="63"/>
      <c r="C6" s="39">
        <f>SUM(C7:C13)</f>
        <v>1121</v>
      </c>
      <c r="D6" s="41">
        <f aca="true" t="shared" si="0" ref="D6:M6">SUM(D7:D13)</f>
        <v>1195</v>
      </c>
      <c r="E6" s="41">
        <f t="shared" si="0"/>
        <v>-74</v>
      </c>
      <c r="F6" s="41">
        <f t="shared" si="0"/>
        <v>218</v>
      </c>
      <c r="G6" s="41">
        <f t="shared" si="0"/>
        <v>448</v>
      </c>
      <c r="H6" s="41">
        <f t="shared" si="0"/>
        <v>-230</v>
      </c>
      <c r="I6" s="41">
        <f t="shared" si="0"/>
        <v>-304</v>
      </c>
      <c r="J6" s="41">
        <f t="shared" si="0"/>
        <v>29978</v>
      </c>
      <c r="K6" s="41">
        <f t="shared" si="0"/>
        <v>14136</v>
      </c>
      <c r="L6" s="41">
        <f t="shared" si="0"/>
        <v>15842</v>
      </c>
      <c r="M6" s="41">
        <f t="shared" si="0"/>
        <v>11338</v>
      </c>
      <c r="N6" s="42"/>
      <c r="O6" s="45" t="s">
        <v>31</v>
      </c>
      <c r="P6" s="82"/>
    </row>
    <row r="7" spans="1:16" ht="26.25" customHeight="1">
      <c r="A7" s="12"/>
      <c r="B7" s="12" t="s">
        <v>32</v>
      </c>
      <c r="C7" s="4">
        <v>139</v>
      </c>
      <c r="D7" s="28">
        <v>191</v>
      </c>
      <c r="E7" s="28">
        <v>-52</v>
      </c>
      <c r="F7" s="28">
        <v>24</v>
      </c>
      <c r="G7" s="28">
        <v>91</v>
      </c>
      <c r="H7" s="28">
        <v>-67</v>
      </c>
      <c r="I7" s="28">
        <v>-119</v>
      </c>
      <c r="J7" s="28">
        <v>4315</v>
      </c>
      <c r="K7" s="28">
        <v>1981</v>
      </c>
      <c r="L7" s="28">
        <v>2334</v>
      </c>
      <c r="M7" s="28">
        <v>1710</v>
      </c>
      <c r="N7" s="29"/>
      <c r="O7" s="18"/>
      <c r="P7" s="15" t="s">
        <v>32</v>
      </c>
    </row>
    <row r="8" spans="1:16" ht="26.25" customHeight="1">
      <c r="A8" s="12"/>
      <c r="B8" s="12" t="s">
        <v>33</v>
      </c>
      <c r="C8" s="4">
        <v>42</v>
      </c>
      <c r="D8" s="28">
        <v>67</v>
      </c>
      <c r="E8" s="28">
        <v>-25</v>
      </c>
      <c r="F8" s="28">
        <v>6</v>
      </c>
      <c r="G8" s="28">
        <v>14</v>
      </c>
      <c r="H8" s="28">
        <v>-8</v>
      </c>
      <c r="I8" s="28">
        <v>-33</v>
      </c>
      <c r="J8" s="28">
        <v>1193</v>
      </c>
      <c r="K8" s="28">
        <v>574</v>
      </c>
      <c r="L8" s="28">
        <v>619</v>
      </c>
      <c r="M8" s="28">
        <v>517</v>
      </c>
      <c r="N8" s="29"/>
      <c r="O8" s="18"/>
      <c r="P8" s="15" t="s">
        <v>33</v>
      </c>
    </row>
    <row r="9" spans="1:16" ht="26.25" customHeight="1">
      <c r="A9" s="12"/>
      <c r="B9" s="12" t="s">
        <v>34</v>
      </c>
      <c r="C9" s="4">
        <v>77</v>
      </c>
      <c r="D9" s="28">
        <v>95</v>
      </c>
      <c r="E9" s="28">
        <v>-18</v>
      </c>
      <c r="F9" s="28">
        <v>10</v>
      </c>
      <c r="G9" s="28">
        <v>48</v>
      </c>
      <c r="H9" s="28">
        <v>-38</v>
      </c>
      <c r="I9" s="28">
        <v>-56</v>
      </c>
      <c r="J9" s="28">
        <v>3057</v>
      </c>
      <c r="K9" s="28">
        <v>1411</v>
      </c>
      <c r="L9" s="28">
        <v>1646</v>
      </c>
      <c r="M9" s="28">
        <v>1232</v>
      </c>
      <c r="N9" s="29"/>
      <c r="O9" s="18"/>
      <c r="P9" s="15" t="s">
        <v>34</v>
      </c>
    </row>
    <row r="10" spans="1:16" ht="26.25" customHeight="1">
      <c r="A10" s="12"/>
      <c r="B10" s="12" t="s">
        <v>35</v>
      </c>
      <c r="C10" s="4">
        <v>62</v>
      </c>
      <c r="D10" s="28">
        <v>93</v>
      </c>
      <c r="E10" s="28">
        <v>-31</v>
      </c>
      <c r="F10" s="28">
        <v>20</v>
      </c>
      <c r="G10" s="28">
        <v>57</v>
      </c>
      <c r="H10" s="28">
        <v>-37</v>
      </c>
      <c r="I10" s="28">
        <v>-68</v>
      </c>
      <c r="J10" s="28">
        <v>2838</v>
      </c>
      <c r="K10" s="28">
        <v>1370</v>
      </c>
      <c r="L10" s="28">
        <v>1468</v>
      </c>
      <c r="M10" s="28">
        <v>1042</v>
      </c>
      <c r="N10" s="29"/>
      <c r="O10" s="18"/>
      <c r="P10" s="15" t="s">
        <v>35</v>
      </c>
    </row>
    <row r="11" spans="1:16" ht="26.25" customHeight="1">
      <c r="A11" s="12"/>
      <c r="B11" s="12" t="s">
        <v>36</v>
      </c>
      <c r="C11" s="4">
        <v>140</v>
      </c>
      <c r="D11" s="28">
        <v>143</v>
      </c>
      <c r="E11" s="28">
        <v>-3</v>
      </c>
      <c r="F11" s="28">
        <v>34</v>
      </c>
      <c r="G11" s="28">
        <v>49</v>
      </c>
      <c r="H11" s="28">
        <v>-15</v>
      </c>
      <c r="I11" s="28">
        <v>-18</v>
      </c>
      <c r="J11" s="28">
        <v>3711</v>
      </c>
      <c r="K11" s="28">
        <v>1762</v>
      </c>
      <c r="L11" s="28">
        <v>1949</v>
      </c>
      <c r="M11" s="28">
        <v>1360</v>
      </c>
      <c r="N11" s="29"/>
      <c r="O11" s="18"/>
      <c r="P11" s="15" t="s">
        <v>36</v>
      </c>
    </row>
    <row r="12" spans="1:16" ht="26.25" customHeight="1">
      <c r="A12" s="12"/>
      <c r="B12" s="12" t="s">
        <v>37</v>
      </c>
      <c r="C12" s="4">
        <v>502</v>
      </c>
      <c r="D12" s="28">
        <v>478</v>
      </c>
      <c r="E12" s="28">
        <v>24</v>
      </c>
      <c r="F12" s="28">
        <v>100</v>
      </c>
      <c r="G12" s="28">
        <v>118</v>
      </c>
      <c r="H12" s="28">
        <v>-18</v>
      </c>
      <c r="I12" s="28">
        <v>6</v>
      </c>
      <c r="J12" s="28">
        <v>10594</v>
      </c>
      <c r="K12" s="28">
        <v>5046</v>
      </c>
      <c r="L12" s="28">
        <v>5548</v>
      </c>
      <c r="M12" s="28">
        <v>3819</v>
      </c>
      <c r="N12" s="29"/>
      <c r="O12" s="18"/>
      <c r="P12" s="15" t="s">
        <v>37</v>
      </c>
    </row>
    <row r="13" spans="1:16" ht="26.25" customHeight="1">
      <c r="A13" s="12"/>
      <c r="B13" s="12" t="s">
        <v>38</v>
      </c>
      <c r="C13" s="4">
        <v>159</v>
      </c>
      <c r="D13" s="28">
        <v>128</v>
      </c>
      <c r="E13" s="28">
        <v>31</v>
      </c>
      <c r="F13" s="28">
        <v>24</v>
      </c>
      <c r="G13" s="28">
        <v>71</v>
      </c>
      <c r="H13" s="28">
        <v>-47</v>
      </c>
      <c r="I13" s="28">
        <v>-16</v>
      </c>
      <c r="J13" s="28">
        <v>4270</v>
      </c>
      <c r="K13" s="28">
        <v>1992</v>
      </c>
      <c r="L13" s="28">
        <v>2278</v>
      </c>
      <c r="M13" s="28">
        <v>1658</v>
      </c>
      <c r="N13" s="29"/>
      <c r="O13" s="18"/>
      <c r="P13" s="15" t="s">
        <v>38</v>
      </c>
    </row>
    <row r="14" spans="1:16" ht="26.25" customHeight="1">
      <c r="A14" s="12"/>
      <c r="B14" s="12"/>
      <c r="C14" s="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8"/>
      <c r="P14" s="15"/>
    </row>
    <row r="15" spans="1:16" ht="26.25" customHeight="1">
      <c r="A15" s="54" t="s">
        <v>39</v>
      </c>
      <c r="B15" s="55"/>
      <c r="C15" s="4">
        <f>SUM(C16:C21)</f>
        <v>1296</v>
      </c>
      <c r="D15" s="28">
        <f aca="true" t="shared" si="1" ref="D15:M15">SUM(D16:D21)</f>
        <v>1421</v>
      </c>
      <c r="E15" s="28">
        <f t="shared" si="1"/>
        <v>-125</v>
      </c>
      <c r="F15" s="28">
        <f t="shared" si="1"/>
        <v>231</v>
      </c>
      <c r="G15" s="28">
        <f t="shared" si="1"/>
        <v>457</v>
      </c>
      <c r="H15" s="28">
        <f t="shared" si="1"/>
        <v>-226</v>
      </c>
      <c r="I15" s="28">
        <f t="shared" si="1"/>
        <v>-351</v>
      </c>
      <c r="J15" s="28">
        <f t="shared" si="1"/>
        <v>33524</v>
      </c>
      <c r="K15" s="28">
        <f t="shared" si="1"/>
        <v>16028</v>
      </c>
      <c r="L15" s="28">
        <f t="shared" si="1"/>
        <v>17496</v>
      </c>
      <c r="M15" s="28">
        <f t="shared" si="1"/>
        <v>11963</v>
      </c>
      <c r="N15" s="29"/>
      <c r="O15" s="51" t="s">
        <v>39</v>
      </c>
      <c r="P15" s="87"/>
    </row>
    <row r="16" spans="1:16" ht="26.25" customHeight="1">
      <c r="A16" s="12"/>
      <c r="B16" s="12" t="s">
        <v>40</v>
      </c>
      <c r="C16" s="4">
        <v>582</v>
      </c>
      <c r="D16" s="28">
        <v>586</v>
      </c>
      <c r="E16" s="28">
        <v>-4</v>
      </c>
      <c r="F16" s="28">
        <v>103</v>
      </c>
      <c r="G16" s="28">
        <v>132</v>
      </c>
      <c r="H16" s="28">
        <v>-29</v>
      </c>
      <c r="I16" s="28">
        <v>-33</v>
      </c>
      <c r="J16" s="28">
        <v>11486</v>
      </c>
      <c r="K16" s="28">
        <v>5577</v>
      </c>
      <c r="L16" s="28">
        <v>5909</v>
      </c>
      <c r="M16" s="28">
        <v>4122</v>
      </c>
      <c r="N16" s="29"/>
      <c r="O16" s="18"/>
      <c r="P16" s="15" t="s">
        <v>40</v>
      </c>
    </row>
    <row r="17" spans="1:16" ht="26.25" customHeight="1">
      <c r="A17" s="12"/>
      <c r="B17" s="12" t="s">
        <v>41</v>
      </c>
      <c r="C17" s="4">
        <v>136</v>
      </c>
      <c r="D17" s="28">
        <v>179</v>
      </c>
      <c r="E17" s="28">
        <v>-43</v>
      </c>
      <c r="F17" s="28">
        <v>21</v>
      </c>
      <c r="G17" s="28">
        <v>58</v>
      </c>
      <c r="H17" s="28">
        <v>-37</v>
      </c>
      <c r="I17" s="28">
        <v>-80</v>
      </c>
      <c r="J17" s="28">
        <v>4301</v>
      </c>
      <c r="K17" s="28">
        <v>2022</v>
      </c>
      <c r="L17" s="28">
        <v>2279</v>
      </c>
      <c r="M17" s="28">
        <v>1400</v>
      </c>
      <c r="N17" s="29"/>
      <c r="O17" s="18"/>
      <c r="P17" s="15" t="s">
        <v>41</v>
      </c>
    </row>
    <row r="18" spans="1:16" ht="26.25" customHeight="1">
      <c r="A18" s="12"/>
      <c r="B18" s="12" t="s">
        <v>42</v>
      </c>
      <c r="C18" s="4">
        <v>82</v>
      </c>
      <c r="D18" s="28">
        <v>77</v>
      </c>
      <c r="E18" s="28">
        <v>5</v>
      </c>
      <c r="F18" s="28">
        <v>20</v>
      </c>
      <c r="G18" s="28">
        <v>50</v>
      </c>
      <c r="H18" s="28">
        <v>-30</v>
      </c>
      <c r="I18" s="28">
        <v>-25</v>
      </c>
      <c r="J18" s="28">
        <v>3290</v>
      </c>
      <c r="K18" s="28">
        <v>1575</v>
      </c>
      <c r="L18" s="28">
        <v>1715</v>
      </c>
      <c r="M18" s="28">
        <v>1134</v>
      </c>
      <c r="N18" s="29"/>
      <c r="O18" s="18"/>
      <c r="P18" s="15" t="s">
        <v>42</v>
      </c>
    </row>
    <row r="19" spans="1:16" ht="26.25" customHeight="1">
      <c r="A19" s="12"/>
      <c r="B19" s="12" t="s">
        <v>43</v>
      </c>
      <c r="C19" s="4">
        <v>136</v>
      </c>
      <c r="D19" s="28">
        <v>192</v>
      </c>
      <c r="E19" s="28">
        <v>-56</v>
      </c>
      <c r="F19" s="28">
        <v>21</v>
      </c>
      <c r="G19" s="28">
        <v>73</v>
      </c>
      <c r="H19" s="28">
        <v>-52</v>
      </c>
      <c r="I19" s="28">
        <v>-108</v>
      </c>
      <c r="J19" s="28">
        <v>4251</v>
      </c>
      <c r="K19" s="28">
        <v>2047</v>
      </c>
      <c r="L19" s="28">
        <v>2204</v>
      </c>
      <c r="M19" s="28">
        <v>1613</v>
      </c>
      <c r="N19" s="29"/>
      <c r="O19" s="18"/>
      <c r="P19" s="15" t="s">
        <v>43</v>
      </c>
    </row>
    <row r="20" spans="1:16" ht="26.25" customHeight="1">
      <c r="A20" s="12"/>
      <c r="B20" s="12" t="s">
        <v>44</v>
      </c>
      <c r="C20" s="4">
        <v>215</v>
      </c>
      <c r="D20" s="28">
        <v>237</v>
      </c>
      <c r="E20" s="28">
        <v>-22</v>
      </c>
      <c r="F20" s="28">
        <v>45</v>
      </c>
      <c r="G20" s="28">
        <v>79</v>
      </c>
      <c r="H20" s="28">
        <v>-34</v>
      </c>
      <c r="I20" s="28">
        <v>-56</v>
      </c>
      <c r="J20" s="28">
        <v>5667</v>
      </c>
      <c r="K20" s="28">
        <v>2673</v>
      </c>
      <c r="L20" s="28">
        <v>2994</v>
      </c>
      <c r="M20" s="28">
        <v>2003</v>
      </c>
      <c r="N20" s="29"/>
      <c r="O20" s="18"/>
      <c r="P20" s="15" t="s">
        <v>44</v>
      </c>
    </row>
    <row r="21" spans="1:16" ht="26.25" customHeight="1">
      <c r="A21" s="12"/>
      <c r="B21" s="12" t="s">
        <v>45</v>
      </c>
      <c r="C21" s="4">
        <v>145</v>
      </c>
      <c r="D21" s="28">
        <v>150</v>
      </c>
      <c r="E21" s="28">
        <v>-5</v>
      </c>
      <c r="F21" s="28">
        <v>21</v>
      </c>
      <c r="G21" s="28">
        <v>65</v>
      </c>
      <c r="H21" s="28">
        <v>-44</v>
      </c>
      <c r="I21" s="28">
        <v>-49</v>
      </c>
      <c r="J21" s="28">
        <v>4529</v>
      </c>
      <c r="K21" s="28">
        <v>2134</v>
      </c>
      <c r="L21" s="28">
        <v>2395</v>
      </c>
      <c r="M21" s="28">
        <v>1691</v>
      </c>
      <c r="N21" s="29"/>
      <c r="O21" s="18"/>
      <c r="P21" s="15" t="s">
        <v>45</v>
      </c>
    </row>
    <row r="22" spans="1:16" ht="26.25" customHeight="1">
      <c r="A22" s="12"/>
      <c r="B22" s="12"/>
      <c r="C22" s="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8"/>
      <c r="P22" s="15"/>
    </row>
    <row r="23" spans="1:16" ht="26.25" customHeight="1">
      <c r="A23" s="54" t="s">
        <v>46</v>
      </c>
      <c r="B23" s="55"/>
      <c r="C23" s="4">
        <f>SUM(C24:C28)</f>
        <v>1822</v>
      </c>
      <c r="D23" s="28">
        <f aca="true" t="shared" si="2" ref="D23:M23">SUM(D24:D28)</f>
        <v>1832</v>
      </c>
      <c r="E23" s="28">
        <f t="shared" si="2"/>
        <v>-10</v>
      </c>
      <c r="F23" s="28">
        <f t="shared" si="2"/>
        <v>253</v>
      </c>
      <c r="G23" s="28">
        <f t="shared" si="2"/>
        <v>500</v>
      </c>
      <c r="H23" s="28">
        <f t="shared" si="2"/>
        <v>-247</v>
      </c>
      <c r="I23" s="28">
        <f t="shared" si="2"/>
        <v>-257</v>
      </c>
      <c r="J23" s="28">
        <f t="shared" si="2"/>
        <v>46416</v>
      </c>
      <c r="K23" s="28">
        <f t="shared" si="2"/>
        <v>22243</v>
      </c>
      <c r="L23" s="28">
        <f t="shared" si="2"/>
        <v>24173</v>
      </c>
      <c r="M23" s="28">
        <f t="shared" si="2"/>
        <v>16026</v>
      </c>
      <c r="N23" s="29"/>
      <c r="O23" s="51" t="s">
        <v>46</v>
      </c>
      <c r="P23" s="76"/>
    </row>
    <row r="24" spans="1:16" ht="26.25" customHeight="1">
      <c r="A24" s="12"/>
      <c r="B24" s="12" t="s">
        <v>47</v>
      </c>
      <c r="C24" s="4">
        <v>1085</v>
      </c>
      <c r="D24" s="28">
        <v>1022</v>
      </c>
      <c r="E24" s="28">
        <v>63</v>
      </c>
      <c r="F24" s="28">
        <v>168</v>
      </c>
      <c r="G24" s="28">
        <v>199</v>
      </c>
      <c r="H24" s="28">
        <v>-31</v>
      </c>
      <c r="I24" s="28">
        <v>32</v>
      </c>
      <c r="J24" s="28">
        <v>25294</v>
      </c>
      <c r="K24" s="28">
        <v>12239</v>
      </c>
      <c r="L24" s="28">
        <v>13055</v>
      </c>
      <c r="M24" s="28">
        <v>8863</v>
      </c>
      <c r="N24" s="29"/>
      <c r="O24" s="18"/>
      <c r="P24" s="15" t="s">
        <v>47</v>
      </c>
    </row>
    <row r="25" spans="1:16" ht="26.25" customHeight="1">
      <c r="A25" s="12"/>
      <c r="B25" s="12" t="s">
        <v>48</v>
      </c>
      <c r="C25" s="4">
        <v>127</v>
      </c>
      <c r="D25" s="28">
        <v>93</v>
      </c>
      <c r="E25" s="28">
        <v>34</v>
      </c>
      <c r="F25" s="28">
        <v>20</v>
      </c>
      <c r="G25" s="28">
        <v>51</v>
      </c>
      <c r="H25" s="28">
        <v>-31</v>
      </c>
      <c r="I25" s="28">
        <v>3</v>
      </c>
      <c r="J25" s="28">
        <v>2879</v>
      </c>
      <c r="K25" s="28">
        <v>1346</v>
      </c>
      <c r="L25" s="28">
        <v>1533</v>
      </c>
      <c r="M25" s="28">
        <v>982</v>
      </c>
      <c r="N25" s="29"/>
      <c r="O25" s="18"/>
      <c r="P25" s="15" t="s">
        <v>48</v>
      </c>
    </row>
    <row r="26" spans="1:16" ht="26.25" customHeight="1">
      <c r="A26" s="12"/>
      <c r="B26" s="12" t="s">
        <v>49</v>
      </c>
      <c r="C26" s="4">
        <v>153</v>
      </c>
      <c r="D26" s="28">
        <v>152</v>
      </c>
      <c r="E26" s="28">
        <v>1</v>
      </c>
      <c r="F26" s="28">
        <v>12</v>
      </c>
      <c r="G26" s="28">
        <v>69</v>
      </c>
      <c r="H26" s="28">
        <v>-57</v>
      </c>
      <c r="I26" s="28">
        <v>-56</v>
      </c>
      <c r="J26" s="28">
        <v>4269</v>
      </c>
      <c r="K26" s="28">
        <v>2015</v>
      </c>
      <c r="L26" s="28">
        <v>2254</v>
      </c>
      <c r="M26" s="28">
        <v>1554</v>
      </c>
      <c r="N26" s="29"/>
      <c r="O26" s="18"/>
      <c r="P26" s="15" t="s">
        <v>49</v>
      </c>
    </row>
    <row r="27" spans="1:16" ht="26.25" customHeight="1">
      <c r="A27" s="12"/>
      <c r="B27" s="12" t="s">
        <v>50</v>
      </c>
      <c r="C27" s="4">
        <v>269</v>
      </c>
      <c r="D27" s="28">
        <v>354</v>
      </c>
      <c r="E27" s="28">
        <v>-85</v>
      </c>
      <c r="F27" s="28">
        <v>29</v>
      </c>
      <c r="G27" s="28">
        <v>89</v>
      </c>
      <c r="H27" s="28">
        <v>-60</v>
      </c>
      <c r="I27" s="28">
        <v>-145</v>
      </c>
      <c r="J27" s="28">
        <v>7262</v>
      </c>
      <c r="K27" s="28">
        <v>3460</v>
      </c>
      <c r="L27" s="28">
        <v>3802</v>
      </c>
      <c r="M27" s="28">
        <v>2236</v>
      </c>
      <c r="N27" s="29"/>
      <c r="O27" s="18"/>
      <c r="P27" s="15" t="s">
        <v>50</v>
      </c>
    </row>
    <row r="28" spans="1:16" ht="26.25" customHeight="1">
      <c r="A28" s="12"/>
      <c r="B28" s="12" t="s">
        <v>51</v>
      </c>
      <c r="C28" s="4">
        <v>188</v>
      </c>
      <c r="D28" s="28">
        <v>211</v>
      </c>
      <c r="E28" s="28">
        <v>-23</v>
      </c>
      <c r="F28" s="28">
        <v>24</v>
      </c>
      <c r="G28" s="28">
        <v>92</v>
      </c>
      <c r="H28" s="28">
        <v>-68</v>
      </c>
      <c r="I28" s="28">
        <v>-91</v>
      </c>
      <c r="J28" s="28">
        <v>6712</v>
      </c>
      <c r="K28" s="28">
        <v>3183</v>
      </c>
      <c r="L28" s="28">
        <v>3529</v>
      </c>
      <c r="M28" s="28">
        <v>2391</v>
      </c>
      <c r="N28" s="29"/>
      <c r="O28" s="18"/>
      <c r="P28" s="15" t="s">
        <v>51</v>
      </c>
    </row>
    <row r="29" spans="1:16" ht="26.25" customHeight="1">
      <c r="A29" s="12"/>
      <c r="B29" s="12"/>
      <c r="C29" s="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18"/>
      <c r="P29" s="15"/>
    </row>
    <row r="30" spans="1:16" ht="26.25" customHeight="1">
      <c r="A30" s="54" t="s">
        <v>52</v>
      </c>
      <c r="B30" s="55"/>
      <c r="C30" s="4">
        <f>SUM(C31:C38)</f>
        <v>2365</v>
      </c>
      <c r="D30" s="28">
        <f aca="true" t="shared" si="3" ref="D30:M30">SUM(D31:D38)</f>
        <v>2415</v>
      </c>
      <c r="E30" s="28">
        <f t="shared" si="3"/>
        <v>-50</v>
      </c>
      <c r="F30" s="28">
        <f t="shared" si="3"/>
        <v>416</v>
      </c>
      <c r="G30" s="28">
        <f t="shared" si="3"/>
        <v>895</v>
      </c>
      <c r="H30" s="28">
        <f t="shared" si="3"/>
        <v>-479</v>
      </c>
      <c r="I30" s="28">
        <f t="shared" si="3"/>
        <v>-529</v>
      </c>
      <c r="J30" s="28">
        <f t="shared" si="3"/>
        <v>69210</v>
      </c>
      <c r="K30" s="28">
        <f t="shared" si="3"/>
        <v>32888</v>
      </c>
      <c r="L30" s="28">
        <f t="shared" si="3"/>
        <v>36322</v>
      </c>
      <c r="M30" s="28">
        <f t="shared" si="3"/>
        <v>26551</v>
      </c>
      <c r="N30" s="29"/>
      <c r="O30" s="51" t="s">
        <v>52</v>
      </c>
      <c r="P30" s="76"/>
    </row>
    <row r="31" spans="1:16" ht="26.25" customHeight="1">
      <c r="A31" s="12"/>
      <c r="B31" s="12" t="s">
        <v>53</v>
      </c>
      <c r="C31" s="4">
        <v>477</v>
      </c>
      <c r="D31" s="28">
        <v>414</v>
      </c>
      <c r="E31" s="28">
        <v>63</v>
      </c>
      <c r="F31" s="28">
        <v>86</v>
      </c>
      <c r="G31" s="28">
        <v>107</v>
      </c>
      <c r="H31" s="28">
        <v>-21</v>
      </c>
      <c r="I31" s="28">
        <v>42</v>
      </c>
      <c r="J31" s="28">
        <v>10991</v>
      </c>
      <c r="K31" s="28">
        <v>5232</v>
      </c>
      <c r="L31" s="28">
        <v>5759</v>
      </c>
      <c r="M31" s="28">
        <v>3781</v>
      </c>
      <c r="N31" s="29"/>
      <c r="O31" s="18"/>
      <c r="P31" s="15" t="s">
        <v>53</v>
      </c>
    </row>
    <row r="32" spans="1:16" ht="26.25" customHeight="1">
      <c r="A32" s="12"/>
      <c r="B32" s="12" t="s">
        <v>54</v>
      </c>
      <c r="C32" s="4">
        <v>360</v>
      </c>
      <c r="D32" s="28">
        <v>370</v>
      </c>
      <c r="E32" s="28">
        <v>-10</v>
      </c>
      <c r="F32" s="28">
        <v>80</v>
      </c>
      <c r="G32" s="28">
        <v>126</v>
      </c>
      <c r="H32" s="28">
        <v>-46</v>
      </c>
      <c r="I32" s="28">
        <v>-56</v>
      </c>
      <c r="J32" s="28">
        <v>12023</v>
      </c>
      <c r="K32" s="28">
        <v>5708</v>
      </c>
      <c r="L32" s="28">
        <v>6315</v>
      </c>
      <c r="M32" s="28">
        <v>4392</v>
      </c>
      <c r="N32" s="29"/>
      <c r="O32" s="18"/>
      <c r="P32" s="15" t="s">
        <v>54</v>
      </c>
    </row>
    <row r="33" spans="1:16" ht="26.25" customHeight="1">
      <c r="A33" s="12"/>
      <c r="B33" s="12" t="s">
        <v>55</v>
      </c>
      <c r="C33" s="4">
        <v>363</v>
      </c>
      <c r="D33" s="28">
        <v>411</v>
      </c>
      <c r="E33" s="28">
        <v>-48</v>
      </c>
      <c r="F33" s="28">
        <v>64</v>
      </c>
      <c r="G33" s="28">
        <v>140</v>
      </c>
      <c r="H33" s="28">
        <v>-76</v>
      </c>
      <c r="I33" s="28">
        <v>-124</v>
      </c>
      <c r="J33" s="28">
        <v>12596</v>
      </c>
      <c r="K33" s="28">
        <v>6014</v>
      </c>
      <c r="L33" s="28">
        <v>6582</v>
      </c>
      <c r="M33" s="28">
        <v>4484</v>
      </c>
      <c r="N33" s="29"/>
      <c r="O33" s="18"/>
      <c r="P33" s="15" t="s">
        <v>55</v>
      </c>
    </row>
    <row r="34" spans="1:16" ht="26.25" customHeight="1">
      <c r="A34" s="12"/>
      <c r="B34" s="12" t="s">
        <v>56</v>
      </c>
      <c r="C34" s="4">
        <v>326</v>
      </c>
      <c r="D34" s="28">
        <v>342</v>
      </c>
      <c r="E34" s="28">
        <v>-16</v>
      </c>
      <c r="F34" s="28">
        <v>65</v>
      </c>
      <c r="G34" s="28">
        <v>116</v>
      </c>
      <c r="H34" s="28">
        <v>-51</v>
      </c>
      <c r="I34" s="28">
        <v>-67</v>
      </c>
      <c r="J34" s="28">
        <v>10017</v>
      </c>
      <c r="K34" s="28">
        <v>4870</v>
      </c>
      <c r="L34" s="28">
        <v>5147</v>
      </c>
      <c r="M34" s="28">
        <v>3727</v>
      </c>
      <c r="N34" s="29"/>
      <c r="O34" s="18"/>
      <c r="P34" s="15" t="s">
        <v>56</v>
      </c>
    </row>
    <row r="35" spans="1:16" ht="26.25" customHeight="1">
      <c r="A35" s="12"/>
      <c r="B35" s="12" t="s">
        <v>57</v>
      </c>
      <c r="C35" s="4">
        <v>63</v>
      </c>
      <c r="D35" s="28">
        <v>58</v>
      </c>
      <c r="E35" s="28">
        <v>5</v>
      </c>
      <c r="F35" s="28">
        <v>6</v>
      </c>
      <c r="G35" s="28">
        <v>46</v>
      </c>
      <c r="H35" s="28">
        <v>-40</v>
      </c>
      <c r="I35" s="28">
        <v>-35</v>
      </c>
      <c r="J35" s="28">
        <v>2065</v>
      </c>
      <c r="K35" s="28">
        <v>949</v>
      </c>
      <c r="L35" s="28">
        <v>1116</v>
      </c>
      <c r="M35" s="28">
        <v>1106</v>
      </c>
      <c r="N35" s="29"/>
      <c r="O35" s="18"/>
      <c r="P35" s="15" t="s">
        <v>57</v>
      </c>
    </row>
    <row r="36" spans="1:16" ht="26.25" customHeight="1">
      <c r="A36" s="12"/>
      <c r="B36" s="12" t="s">
        <v>58</v>
      </c>
      <c r="C36" s="4">
        <v>59</v>
      </c>
      <c r="D36" s="28">
        <v>72</v>
      </c>
      <c r="E36" s="28">
        <v>-13</v>
      </c>
      <c r="F36" s="28">
        <v>10</v>
      </c>
      <c r="G36" s="28">
        <v>66</v>
      </c>
      <c r="H36" s="28">
        <v>-56</v>
      </c>
      <c r="I36" s="28">
        <v>-69</v>
      </c>
      <c r="J36" s="28">
        <v>2706</v>
      </c>
      <c r="K36" s="28">
        <v>1234</v>
      </c>
      <c r="L36" s="28">
        <v>1472</v>
      </c>
      <c r="M36" s="28">
        <v>1269</v>
      </c>
      <c r="N36" s="29"/>
      <c r="O36" s="18"/>
      <c r="P36" s="15" t="s">
        <v>58</v>
      </c>
    </row>
    <row r="37" spans="1:16" ht="26.25" customHeight="1">
      <c r="A37" s="12"/>
      <c r="B37" s="12" t="s">
        <v>62</v>
      </c>
      <c r="C37" s="4">
        <v>316</v>
      </c>
      <c r="D37" s="28">
        <v>322</v>
      </c>
      <c r="E37" s="28">
        <v>-6</v>
      </c>
      <c r="F37" s="28">
        <v>57</v>
      </c>
      <c r="G37" s="28">
        <v>130</v>
      </c>
      <c r="H37" s="28">
        <v>-73</v>
      </c>
      <c r="I37" s="28">
        <v>-79</v>
      </c>
      <c r="J37" s="28">
        <v>9310</v>
      </c>
      <c r="K37" s="28">
        <v>4449</v>
      </c>
      <c r="L37" s="28">
        <v>4861</v>
      </c>
      <c r="M37" s="28">
        <v>3568</v>
      </c>
      <c r="N37" s="29"/>
      <c r="O37" s="18"/>
      <c r="P37" s="15" t="s">
        <v>62</v>
      </c>
    </row>
    <row r="38" spans="1:16" ht="26.25" customHeight="1">
      <c r="A38" s="12"/>
      <c r="B38" s="38" t="s">
        <v>144</v>
      </c>
      <c r="C38" s="4">
        <v>401</v>
      </c>
      <c r="D38" s="28">
        <v>426</v>
      </c>
      <c r="E38" s="28">
        <v>-25</v>
      </c>
      <c r="F38" s="28">
        <v>48</v>
      </c>
      <c r="G38" s="28">
        <v>164</v>
      </c>
      <c r="H38" s="28">
        <v>-116</v>
      </c>
      <c r="I38" s="28">
        <v>-141</v>
      </c>
      <c r="J38" s="28">
        <v>9502</v>
      </c>
      <c r="K38" s="28">
        <v>4432</v>
      </c>
      <c r="L38" s="28">
        <v>5070</v>
      </c>
      <c r="M38" s="28">
        <v>4224</v>
      </c>
      <c r="N38" s="29"/>
      <c r="O38" s="18"/>
      <c r="P38" s="38" t="s">
        <v>144</v>
      </c>
    </row>
    <row r="39" spans="1:16" ht="26.25" customHeight="1">
      <c r="A39" s="12"/>
      <c r="B39" s="12"/>
      <c r="C39" s="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18"/>
      <c r="P39" s="15"/>
    </row>
    <row r="40" spans="1:16" ht="26.25" customHeight="1">
      <c r="A40" s="54" t="s">
        <v>63</v>
      </c>
      <c r="B40" s="55"/>
      <c r="C40" s="4">
        <f aca="true" t="shared" si="4" ref="C40:M40">SUM(C41:C43)</f>
        <v>971</v>
      </c>
      <c r="D40" s="28">
        <f t="shared" si="4"/>
        <v>1057</v>
      </c>
      <c r="E40" s="28">
        <f t="shared" si="4"/>
        <v>-86</v>
      </c>
      <c r="F40" s="28">
        <f t="shared" si="4"/>
        <v>183</v>
      </c>
      <c r="G40" s="28">
        <f t="shared" si="4"/>
        <v>377</v>
      </c>
      <c r="H40" s="28">
        <f t="shared" si="4"/>
        <v>-194</v>
      </c>
      <c r="I40" s="28">
        <f t="shared" si="4"/>
        <v>-280</v>
      </c>
      <c r="J40" s="28">
        <f t="shared" si="4"/>
        <v>29682</v>
      </c>
      <c r="K40" s="28">
        <f t="shared" si="4"/>
        <v>13917</v>
      </c>
      <c r="L40" s="28">
        <f t="shared" si="4"/>
        <v>15765</v>
      </c>
      <c r="M40" s="28">
        <f t="shared" si="4"/>
        <v>10225</v>
      </c>
      <c r="N40" s="29"/>
      <c r="O40" s="51" t="s">
        <v>63</v>
      </c>
      <c r="P40" s="76"/>
    </row>
    <row r="41" spans="1:16" ht="26.25" customHeight="1">
      <c r="A41" s="12"/>
      <c r="B41" s="12" t="s">
        <v>64</v>
      </c>
      <c r="C41" s="4">
        <v>327</v>
      </c>
      <c r="D41" s="28">
        <v>291</v>
      </c>
      <c r="E41" s="28">
        <v>36</v>
      </c>
      <c r="F41" s="28">
        <v>52</v>
      </c>
      <c r="G41" s="28">
        <v>103</v>
      </c>
      <c r="H41" s="28">
        <v>-51</v>
      </c>
      <c r="I41" s="28">
        <v>-15</v>
      </c>
      <c r="J41" s="28">
        <v>8007</v>
      </c>
      <c r="K41" s="28">
        <v>3730</v>
      </c>
      <c r="L41" s="28">
        <v>4277</v>
      </c>
      <c r="M41" s="28">
        <v>2492</v>
      </c>
      <c r="N41" s="29"/>
      <c r="O41" s="18"/>
      <c r="P41" s="15" t="s">
        <v>64</v>
      </c>
    </row>
    <row r="42" spans="1:16" ht="26.25" customHeight="1">
      <c r="A42" s="12"/>
      <c r="B42" s="12" t="s">
        <v>65</v>
      </c>
      <c r="C42" s="4">
        <v>146</v>
      </c>
      <c r="D42" s="28">
        <v>171</v>
      </c>
      <c r="E42" s="28">
        <v>-25</v>
      </c>
      <c r="F42" s="28">
        <v>28</v>
      </c>
      <c r="G42" s="28">
        <v>93</v>
      </c>
      <c r="H42" s="28">
        <v>-65</v>
      </c>
      <c r="I42" s="28">
        <v>-90</v>
      </c>
      <c r="J42" s="28">
        <v>5392</v>
      </c>
      <c r="K42" s="28">
        <v>2544</v>
      </c>
      <c r="L42" s="28">
        <v>2848</v>
      </c>
      <c r="M42" s="28">
        <v>1774</v>
      </c>
      <c r="N42" s="29"/>
      <c r="O42" s="18"/>
      <c r="P42" s="15" t="s">
        <v>65</v>
      </c>
    </row>
    <row r="43" spans="1:16" ht="26.25" customHeight="1">
      <c r="A43" s="12"/>
      <c r="B43" s="12" t="s">
        <v>66</v>
      </c>
      <c r="C43" s="4">
        <v>498</v>
      </c>
      <c r="D43" s="28">
        <v>595</v>
      </c>
      <c r="E43" s="28">
        <v>-97</v>
      </c>
      <c r="F43" s="28">
        <v>103</v>
      </c>
      <c r="G43" s="28">
        <v>181</v>
      </c>
      <c r="H43" s="28">
        <v>-78</v>
      </c>
      <c r="I43" s="28">
        <v>-175</v>
      </c>
      <c r="J43" s="28">
        <v>16283</v>
      </c>
      <c r="K43" s="28">
        <v>7643</v>
      </c>
      <c r="L43" s="28">
        <v>8640</v>
      </c>
      <c r="M43" s="28">
        <v>5959</v>
      </c>
      <c r="N43" s="29"/>
      <c r="O43" s="18"/>
      <c r="P43" s="15" t="s">
        <v>66</v>
      </c>
    </row>
    <row r="44" spans="1:16" ht="26.25" customHeight="1">
      <c r="A44" s="12"/>
      <c r="B44" s="12"/>
      <c r="C44" s="4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18"/>
      <c r="P44" s="15"/>
    </row>
    <row r="45" spans="1:16" ht="26.25" customHeight="1">
      <c r="A45" s="54" t="s">
        <v>67</v>
      </c>
      <c r="B45" s="55"/>
      <c r="C45" s="4">
        <f aca="true" t="shared" si="5" ref="C45:M45">SUM(C46:C48)</f>
        <v>684</v>
      </c>
      <c r="D45" s="28">
        <f t="shared" si="5"/>
        <v>730</v>
      </c>
      <c r="E45" s="28">
        <f t="shared" si="5"/>
        <v>-46</v>
      </c>
      <c r="F45" s="28">
        <f t="shared" si="5"/>
        <v>128</v>
      </c>
      <c r="G45" s="28">
        <f t="shared" si="5"/>
        <v>252</v>
      </c>
      <c r="H45" s="28">
        <f t="shared" si="5"/>
        <v>-124</v>
      </c>
      <c r="I45" s="28">
        <f t="shared" si="5"/>
        <v>-170</v>
      </c>
      <c r="J45" s="28">
        <f t="shared" si="5"/>
        <v>19213</v>
      </c>
      <c r="K45" s="28">
        <f t="shared" si="5"/>
        <v>9112</v>
      </c>
      <c r="L45" s="28">
        <f t="shared" si="5"/>
        <v>10101</v>
      </c>
      <c r="M45" s="28">
        <f t="shared" si="5"/>
        <v>6531</v>
      </c>
      <c r="N45" s="29"/>
      <c r="O45" s="51" t="s">
        <v>67</v>
      </c>
      <c r="P45" s="76"/>
    </row>
    <row r="46" spans="1:16" ht="26.25" customHeight="1">
      <c r="A46" s="12"/>
      <c r="B46" s="12" t="s">
        <v>68</v>
      </c>
      <c r="C46" s="4">
        <v>265</v>
      </c>
      <c r="D46" s="28">
        <v>260</v>
      </c>
      <c r="E46" s="28">
        <v>5</v>
      </c>
      <c r="F46" s="28">
        <v>56</v>
      </c>
      <c r="G46" s="28">
        <v>81</v>
      </c>
      <c r="H46" s="28">
        <v>-25</v>
      </c>
      <c r="I46" s="28">
        <v>-20</v>
      </c>
      <c r="J46" s="28">
        <v>6732</v>
      </c>
      <c r="K46" s="28">
        <v>3201</v>
      </c>
      <c r="L46" s="28">
        <v>3531</v>
      </c>
      <c r="M46" s="28">
        <v>2297</v>
      </c>
      <c r="N46" s="29"/>
      <c r="O46" s="18"/>
      <c r="P46" s="15" t="s">
        <v>68</v>
      </c>
    </row>
    <row r="47" spans="1:16" ht="26.25" customHeight="1">
      <c r="A47" s="12"/>
      <c r="B47" s="12" t="s">
        <v>69</v>
      </c>
      <c r="C47" s="4">
        <v>283</v>
      </c>
      <c r="D47" s="28">
        <v>336</v>
      </c>
      <c r="E47" s="28">
        <v>-53</v>
      </c>
      <c r="F47" s="28">
        <v>54</v>
      </c>
      <c r="G47" s="28">
        <v>111</v>
      </c>
      <c r="H47" s="28">
        <v>-57</v>
      </c>
      <c r="I47" s="28">
        <v>-110</v>
      </c>
      <c r="J47" s="28">
        <v>8562</v>
      </c>
      <c r="K47" s="28">
        <v>4083</v>
      </c>
      <c r="L47" s="28">
        <v>4479</v>
      </c>
      <c r="M47" s="28">
        <v>2841</v>
      </c>
      <c r="N47" s="29"/>
      <c r="O47" s="18"/>
      <c r="P47" s="15" t="s">
        <v>69</v>
      </c>
    </row>
    <row r="48" spans="1:16" ht="26.25" customHeight="1">
      <c r="A48" s="15"/>
      <c r="B48" s="27" t="s">
        <v>70</v>
      </c>
      <c r="C48" s="4">
        <v>136</v>
      </c>
      <c r="D48" s="28">
        <v>134</v>
      </c>
      <c r="E48" s="28">
        <v>2</v>
      </c>
      <c r="F48" s="28">
        <v>18</v>
      </c>
      <c r="G48" s="28">
        <v>60</v>
      </c>
      <c r="H48" s="28">
        <v>-42</v>
      </c>
      <c r="I48" s="28">
        <v>-40</v>
      </c>
      <c r="J48" s="28">
        <v>3919</v>
      </c>
      <c r="K48" s="28">
        <v>1828</v>
      </c>
      <c r="L48" s="28">
        <v>2091</v>
      </c>
      <c r="M48" s="28">
        <v>1393</v>
      </c>
      <c r="N48" s="29"/>
      <c r="O48" s="18"/>
      <c r="P48" s="15" t="s">
        <v>70</v>
      </c>
    </row>
    <row r="49" spans="1:16" ht="24" customHeight="1">
      <c r="A49" s="35"/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6"/>
      <c r="P49" s="35"/>
    </row>
    <row r="50" spans="1:16" ht="24" customHeight="1">
      <c r="A50" s="74" t="s">
        <v>71</v>
      </c>
      <c r="B50" s="55"/>
      <c r="C50" s="4">
        <f>SUM(C51)</f>
        <v>745</v>
      </c>
      <c r="D50" s="28">
        <f aca="true" t="shared" si="6" ref="D50:M50">SUM(D51)</f>
        <v>668</v>
      </c>
      <c r="E50" s="28">
        <f t="shared" si="6"/>
        <v>77</v>
      </c>
      <c r="F50" s="28">
        <f t="shared" si="6"/>
        <v>105</v>
      </c>
      <c r="G50" s="28">
        <f t="shared" si="6"/>
        <v>129</v>
      </c>
      <c r="H50" s="28">
        <f t="shared" si="6"/>
        <v>-24</v>
      </c>
      <c r="I50" s="28">
        <f t="shared" si="6"/>
        <v>53</v>
      </c>
      <c r="J50" s="28">
        <f t="shared" si="6"/>
        <v>12511</v>
      </c>
      <c r="K50" s="28">
        <f t="shared" si="6"/>
        <v>6120</v>
      </c>
      <c r="L50" s="28">
        <f t="shared" si="6"/>
        <v>6391</v>
      </c>
      <c r="M50" s="28">
        <f t="shared" si="6"/>
        <v>4092</v>
      </c>
      <c r="N50" s="25"/>
      <c r="O50" s="74" t="s">
        <v>71</v>
      </c>
      <c r="P50" s="74"/>
    </row>
    <row r="51" spans="1:16" ht="24" customHeight="1">
      <c r="A51" s="13"/>
      <c r="B51" s="37" t="s">
        <v>73</v>
      </c>
      <c r="C51" s="6">
        <v>745</v>
      </c>
      <c r="D51" s="7">
        <v>668</v>
      </c>
      <c r="E51" s="7">
        <v>77</v>
      </c>
      <c r="F51" s="7">
        <v>105</v>
      </c>
      <c r="G51" s="7">
        <v>129</v>
      </c>
      <c r="H51" s="7">
        <v>-24</v>
      </c>
      <c r="I51" s="7">
        <v>53</v>
      </c>
      <c r="J51" s="7">
        <v>12511</v>
      </c>
      <c r="K51" s="7">
        <v>6120</v>
      </c>
      <c r="L51" s="7">
        <v>6391</v>
      </c>
      <c r="M51" s="7">
        <v>4092</v>
      </c>
      <c r="N51" s="26"/>
      <c r="O51" s="13"/>
      <c r="P51" s="13" t="s">
        <v>73</v>
      </c>
    </row>
    <row r="52" ht="24" customHeight="1">
      <c r="B52" s="3" t="s">
        <v>145</v>
      </c>
    </row>
    <row r="53" ht="24" customHeight="1"/>
  </sheetData>
  <mergeCells count="21">
    <mergeCell ref="O15:P15"/>
    <mergeCell ref="O23:P23"/>
    <mergeCell ref="O30:P30"/>
    <mergeCell ref="A40:B40"/>
    <mergeCell ref="A4:B5"/>
    <mergeCell ref="O4:P5"/>
    <mergeCell ref="M4:N5"/>
    <mergeCell ref="O6:P6"/>
    <mergeCell ref="F4:H4"/>
    <mergeCell ref="C4:E4"/>
    <mergeCell ref="J4:L4"/>
    <mergeCell ref="A50:B50"/>
    <mergeCell ref="O50:P50"/>
    <mergeCell ref="M3:P3"/>
    <mergeCell ref="A45:B45"/>
    <mergeCell ref="A6:B6"/>
    <mergeCell ref="A15:B15"/>
    <mergeCell ref="A23:B23"/>
    <mergeCell ref="A30:B30"/>
    <mergeCell ref="O40:P40"/>
    <mergeCell ref="O45:P45"/>
  </mergeCells>
  <printOptions/>
  <pageMargins left="0.75" right="0.75" top="0.89" bottom="0.47" header="0.78" footer="0.41"/>
  <pageSetup horizontalDpi="300" verticalDpi="300" orientation="landscape" paperSize="9" scale="39" r:id="rId1"/>
  <headerFooter alignWithMargins="0">
    <oddHeader>&amp;C&amp;"ＭＳ ゴシック,太字"&amp;26第　３　表　　　市区町村別人口及び世帯数　&amp;20－続き－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="50" zoomScaleSheetLayoutView="50" workbookViewId="0" topLeftCell="A1">
      <selection activeCell="E2" sqref="E2"/>
    </sheetView>
  </sheetViews>
  <sheetFormatPr defaultColWidth="9.00390625" defaultRowHeight="13.5"/>
  <cols>
    <col min="1" max="1" width="3.875" style="3" customWidth="1"/>
    <col min="2" max="2" width="20.50390625" style="3" customWidth="1"/>
    <col min="3" max="13" width="22.375" style="5" customWidth="1"/>
    <col min="14" max="14" width="3.125" style="3" customWidth="1"/>
    <col min="15" max="15" width="3.875" style="3" customWidth="1"/>
    <col min="16" max="16" width="20.375" style="3" customWidth="1"/>
    <col min="17" max="16384" width="18.875" style="3" customWidth="1"/>
  </cols>
  <sheetData>
    <row r="2" ht="24">
      <c r="E2" s="50" t="s">
        <v>161</v>
      </c>
    </row>
    <row r="3" spans="13:16" ht="24" customHeight="1">
      <c r="M3" s="75" t="s">
        <v>110</v>
      </c>
      <c r="N3" s="47"/>
      <c r="O3" s="47"/>
      <c r="P3" s="47"/>
    </row>
    <row r="4" spans="1:16" ht="23.25" customHeight="1">
      <c r="A4" s="62" t="s">
        <v>132</v>
      </c>
      <c r="B4" s="44"/>
      <c r="C4" s="61" t="s">
        <v>98</v>
      </c>
      <c r="D4" s="83"/>
      <c r="E4" s="84"/>
      <c r="F4" s="61" t="s">
        <v>99</v>
      </c>
      <c r="G4" s="59"/>
      <c r="H4" s="60"/>
      <c r="I4" s="21" t="s">
        <v>100</v>
      </c>
      <c r="J4" s="85" t="str">
        <f>'人口表３(1)'!J4:L4</f>
        <v> 人　口　(平成１５年１０月１日現在）</v>
      </c>
      <c r="K4" s="86"/>
      <c r="L4" s="49"/>
      <c r="M4" s="78" t="s">
        <v>143</v>
      </c>
      <c r="N4" s="44"/>
      <c r="O4" s="45" t="s">
        <v>121</v>
      </c>
      <c r="P4" s="69"/>
    </row>
    <row r="5" spans="1:16" ht="23.25" customHeight="1">
      <c r="A5" s="47"/>
      <c r="B5" s="77"/>
      <c r="C5" s="2" t="s">
        <v>101</v>
      </c>
      <c r="D5" s="2" t="s">
        <v>102</v>
      </c>
      <c r="E5" s="32" t="s">
        <v>103</v>
      </c>
      <c r="F5" s="2" t="s">
        <v>104</v>
      </c>
      <c r="G5" s="2" t="s">
        <v>105</v>
      </c>
      <c r="H5" s="34" t="s">
        <v>106</v>
      </c>
      <c r="I5" s="23" t="s">
        <v>107</v>
      </c>
      <c r="J5" s="6"/>
      <c r="K5" s="2" t="s">
        <v>108</v>
      </c>
      <c r="L5" s="1" t="s">
        <v>109</v>
      </c>
      <c r="M5" s="46"/>
      <c r="N5" s="77"/>
      <c r="O5" s="46"/>
      <c r="P5" s="47"/>
    </row>
    <row r="6" spans="1:16" ht="23.25" customHeight="1">
      <c r="A6" s="74" t="s">
        <v>146</v>
      </c>
      <c r="B6" s="55"/>
      <c r="C6" s="4">
        <f>SUM(C7)</f>
        <v>1558</v>
      </c>
      <c r="D6" s="28">
        <f aca="true" t="shared" si="0" ref="D6:M6">SUM(D7)</f>
        <v>1589</v>
      </c>
      <c r="E6" s="28">
        <f t="shared" si="0"/>
        <v>-31</v>
      </c>
      <c r="F6" s="28">
        <f t="shared" si="0"/>
        <v>366</v>
      </c>
      <c r="G6" s="28">
        <f t="shared" si="0"/>
        <v>328</v>
      </c>
      <c r="H6" s="28">
        <f t="shared" si="0"/>
        <v>38</v>
      </c>
      <c r="I6" s="28">
        <f t="shared" si="0"/>
        <v>7</v>
      </c>
      <c r="J6" s="28">
        <f t="shared" si="0"/>
        <v>40498</v>
      </c>
      <c r="K6" s="28">
        <f t="shared" si="0"/>
        <v>19643</v>
      </c>
      <c r="L6" s="28">
        <f t="shared" si="0"/>
        <v>20855</v>
      </c>
      <c r="M6" s="28">
        <f t="shared" si="0"/>
        <v>13173</v>
      </c>
      <c r="N6" s="25"/>
      <c r="O6" s="51" t="s">
        <v>146</v>
      </c>
      <c r="P6" s="74"/>
    </row>
    <row r="7" spans="1:16" ht="23.25" customHeight="1">
      <c r="A7" s="15"/>
      <c r="B7" s="27" t="s">
        <v>74</v>
      </c>
      <c r="C7" s="4">
        <v>1558</v>
      </c>
      <c r="D7" s="28">
        <v>1589</v>
      </c>
      <c r="E7" s="28">
        <v>-31</v>
      </c>
      <c r="F7" s="28">
        <v>366</v>
      </c>
      <c r="G7" s="28">
        <v>328</v>
      </c>
      <c r="H7" s="28">
        <v>38</v>
      </c>
      <c r="I7" s="28">
        <v>7</v>
      </c>
      <c r="J7" s="28">
        <v>40498</v>
      </c>
      <c r="K7" s="28">
        <v>19643</v>
      </c>
      <c r="L7" s="28">
        <v>20855</v>
      </c>
      <c r="M7" s="28">
        <v>13173</v>
      </c>
      <c r="N7" s="25"/>
      <c r="O7" s="15"/>
      <c r="P7" s="15" t="s">
        <v>74</v>
      </c>
    </row>
    <row r="8" spans="1:16" ht="23.25" customHeight="1">
      <c r="A8" s="15"/>
      <c r="B8" s="27"/>
      <c r="C8" s="4"/>
      <c r="D8" s="28"/>
      <c r="E8" s="28"/>
      <c r="F8" s="28"/>
      <c r="G8" s="28"/>
      <c r="H8" s="28"/>
      <c r="I8" s="28"/>
      <c r="J8" s="28"/>
      <c r="K8" s="28"/>
      <c r="L8" s="28"/>
      <c r="M8" s="28"/>
      <c r="N8" s="25"/>
      <c r="O8" s="15"/>
      <c r="P8" s="15"/>
    </row>
    <row r="9" spans="1:16" ht="23.25" customHeight="1">
      <c r="A9" s="74" t="s">
        <v>76</v>
      </c>
      <c r="B9" s="55"/>
      <c r="C9" s="4">
        <f>SUM(C10:C13)</f>
        <v>283</v>
      </c>
      <c r="D9" s="28">
        <f aca="true" t="shared" si="1" ref="D9:M9">SUM(D10:D13)</f>
        <v>342</v>
      </c>
      <c r="E9" s="28">
        <f t="shared" si="1"/>
        <v>-59</v>
      </c>
      <c r="F9" s="28">
        <f t="shared" si="1"/>
        <v>61</v>
      </c>
      <c r="G9" s="28">
        <f t="shared" si="1"/>
        <v>202</v>
      </c>
      <c r="H9" s="28">
        <f t="shared" si="1"/>
        <v>-141</v>
      </c>
      <c r="I9" s="28">
        <f t="shared" si="1"/>
        <v>-200</v>
      </c>
      <c r="J9" s="28">
        <f t="shared" si="1"/>
        <v>12011</v>
      </c>
      <c r="K9" s="28">
        <f t="shared" si="1"/>
        <v>5683</v>
      </c>
      <c r="L9" s="28">
        <f t="shared" si="1"/>
        <v>6328</v>
      </c>
      <c r="M9" s="28">
        <f t="shared" si="1"/>
        <v>4173</v>
      </c>
      <c r="N9" s="25"/>
      <c r="O9" s="74" t="s">
        <v>76</v>
      </c>
      <c r="P9" s="74"/>
    </row>
    <row r="10" spans="1:16" ht="23.25" customHeight="1">
      <c r="A10" s="15"/>
      <c r="B10" s="27" t="s">
        <v>77</v>
      </c>
      <c r="C10" s="4">
        <v>76</v>
      </c>
      <c r="D10" s="28">
        <v>89</v>
      </c>
      <c r="E10" s="28">
        <v>-13</v>
      </c>
      <c r="F10" s="28">
        <v>14</v>
      </c>
      <c r="G10" s="28">
        <v>68</v>
      </c>
      <c r="H10" s="28">
        <v>-54</v>
      </c>
      <c r="I10" s="28">
        <v>-67</v>
      </c>
      <c r="J10" s="28">
        <v>3089</v>
      </c>
      <c r="K10" s="28">
        <v>1442</v>
      </c>
      <c r="L10" s="28">
        <v>1647</v>
      </c>
      <c r="M10" s="28">
        <v>1105</v>
      </c>
      <c r="N10" s="25"/>
      <c r="O10" s="15"/>
      <c r="P10" s="15" t="s">
        <v>77</v>
      </c>
    </row>
    <row r="11" spans="1:16" ht="23.25" customHeight="1">
      <c r="A11" s="15"/>
      <c r="B11" s="27" t="s">
        <v>78</v>
      </c>
      <c r="C11" s="4">
        <v>70</v>
      </c>
      <c r="D11" s="28">
        <v>69</v>
      </c>
      <c r="E11" s="28">
        <v>1</v>
      </c>
      <c r="F11" s="28">
        <v>9</v>
      </c>
      <c r="G11" s="28">
        <v>59</v>
      </c>
      <c r="H11" s="28">
        <v>-50</v>
      </c>
      <c r="I11" s="28">
        <v>-49</v>
      </c>
      <c r="J11" s="28">
        <v>2746</v>
      </c>
      <c r="K11" s="28">
        <v>1299</v>
      </c>
      <c r="L11" s="28">
        <v>1447</v>
      </c>
      <c r="M11" s="28">
        <v>1023</v>
      </c>
      <c r="N11" s="25"/>
      <c r="O11" s="15"/>
      <c r="P11" s="15" t="s">
        <v>78</v>
      </c>
    </row>
    <row r="12" spans="1:16" ht="23.25" customHeight="1">
      <c r="A12" s="15"/>
      <c r="B12" s="27" t="s">
        <v>79</v>
      </c>
      <c r="C12" s="4">
        <v>35</v>
      </c>
      <c r="D12" s="28">
        <v>61</v>
      </c>
      <c r="E12" s="28">
        <v>-26</v>
      </c>
      <c r="F12" s="28">
        <v>12</v>
      </c>
      <c r="G12" s="28">
        <v>24</v>
      </c>
      <c r="H12" s="28">
        <v>-12</v>
      </c>
      <c r="I12" s="28">
        <v>-38</v>
      </c>
      <c r="J12" s="28">
        <v>1779</v>
      </c>
      <c r="K12" s="28">
        <v>846</v>
      </c>
      <c r="L12" s="28">
        <v>933</v>
      </c>
      <c r="M12" s="28">
        <v>591</v>
      </c>
      <c r="N12" s="25"/>
      <c r="O12" s="15"/>
      <c r="P12" s="15" t="s">
        <v>79</v>
      </c>
    </row>
    <row r="13" spans="1:16" ht="23.25" customHeight="1">
      <c r="A13" s="15"/>
      <c r="B13" s="27" t="s">
        <v>80</v>
      </c>
      <c r="C13" s="4">
        <v>102</v>
      </c>
      <c r="D13" s="28">
        <v>123</v>
      </c>
      <c r="E13" s="28">
        <v>-21</v>
      </c>
      <c r="F13" s="28">
        <v>26</v>
      </c>
      <c r="G13" s="28">
        <v>51</v>
      </c>
      <c r="H13" s="28">
        <v>-25</v>
      </c>
      <c r="I13" s="28">
        <v>-46</v>
      </c>
      <c r="J13" s="28">
        <v>4397</v>
      </c>
      <c r="K13" s="28">
        <v>2096</v>
      </c>
      <c r="L13" s="28">
        <v>2301</v>
      </c>
      <c r="M13" s="28">
        <v>1454</v>
      </c>
      <c r="N13" s="25"/>
      <c r="O13" s="15"/>
      <c r="P13" s="15" t="s">
        <v>80</v>
      </c>
    </row>
    <row r="14" spans="1:16" ht="23.25" customHeight="1">
      <c r="A14" s="15"/>
      <c r="B14" s="27"/>
      <c r="C14" s="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5"/>
      <c r="O14" s="15"/>
      <c r="P14" s="15"/>
    </row>
    <row r="15" spans="1:16" ht="23.25" customHeight="1">
      <c r="A15" s="74" t="s">
        <v>81</v>
      </c>
      <c r="B15" s="55"/>
      <c r="C15" s="4">
        <f>SUM(C16:C18)</f>
        <v>333</v>
      </c>
      <c r="D15" s="28">
        <f aca="true" t="shared" si="2" ref="D15:M15">SUM(D16:D18)</f>
        <v>403</v>
      </c>
      <c r="E15" s="28">
        <f t="shared" si="2"/>
        <v>-70</v>
      </c>
      <c r="F15" s="28">
        <f t="shared" si="2"/>
        <v>70</v>
      </c>
      <c r="G15" s="28">
        <f t="shared" si="2"/>
        <v>171</v>
      </c>
      <c r="H15" s="28">
        <f t="shared" si="2"/>
        <v>-101</v>
      </c>
      <c r="I15" s="28">
        <f t="shared" si="2"/>
        <v>-171</v>
      </c>
      <c r="J15" s="28">
        <f t="shared" si="2"/>
        <v>11117</v>
      </c>
      <c r="K15" s="28">
        <f t="shared" si="2"/>
        <v>5170</v>
      </c>
      <c r="L15" s="28">
        <f t="shared" si="2"/>
        <v>5947</v>
      </c>
      <c r="M15" s="28">
        <f t="shared" si="2"/>
        <v>3823</v>
      </c>
      <c r="N15" s="25"/>
      <c r="O15" s="74" t="s">
        <v>81</v>
      </c>
      <c r="P15" s="74"/>
    </row>
    <row r="16" spans="1:16" ht="23.25" customHeight="1">
      <c r="A16" s="15"/>
      <c r="B16" s="27" t="s">
        <v>82</v>
      </c>
      <c r="C16" s="4">
        <v>190</v>
      </c>
      <c r="D16" s="28">
        <v>239</v>
      </c>
      <c r="E16" s="28">
        <v>-49</v>
      </c>
      <c r="F16" s="28">
        <v>38</v>
      </c>
      <c r="G16" s="28">
        <v>85</v>
      </c>
      <c r="H16" s="28">
        <v>-47</v>
      </c>
      <c r="I16" s="28">
        <v>-96</v>
      </c>
      <c r="J16" s="28">
        <v>6161</v>
      </c>
      <c r="K16" s="28">
        <v>2894</v>
      </c>
      <c r="L16" s="28">
        <v>3267</v>
      </c>
      <c r="M16" s="28">
        <v>2036</v>
      </c>
      <c r="N16" s="25"/>
      <c r="O16" s="15"/>
      <c r="P16" s="15" t="s">
        <v>82</v>
      </c>
    </row>
    <row r="17" spans="1:16" ht="23.25" customHeight="1">
      <c r="A17" s="15"/>
      <c r="B17" s="27" t="s">
        <v>83</v>
      </c>
      <c r="C17" s="4">
        <v>68</v>
      </c>
      <c r="D17" s="28">
        <v>57</v>
      </c>
      <c r="E17" s="28">
        <v>11</v>
      </c>
      <c r="F17" s="28">
        <v>13</v>
      </c>
      <c r="G17" s="28">
        <v>43</v>
      </c>
      <c r="H17" s="28">
        <v>-30</v>
      </c>
      <c r="I17" s="28">
        <v>-19</v>
      </c>
      <c r="J17" s="28">
        <v>1842</v>
      </c>
      <c r="K17" s="28">
        <v>860</v>
      </c>
      <c r="L17" s="28">
        <v>982</v>
      </c>
      <c r="M17" s="28">
        <v>694</v>
      </c>
      <c r="N17" s="25"/>
      <c r="O17" s="15"/>
      <c r="P17" s="15" t="s">
        <v>83</v>
      </c>
    </row>
    <row r="18" spans="1:16" ht="23.25" customHeight="1">
      <c r="A18" s="15"/>
      <c r="B18" s="27" t="s">
        <v>84</v>
      </c>
      <c r="C18" s="4">
        <v>75</v>
      </c>
      <c r="D18" s="28">
        <v>107</v>
      </c>
      <c r="E18" s="28">
        <v>-32</v>
      </c>
      <c r="F18" s="28">
        <v>19</v>
      </c>
      <c r="G18" s="28">
        <v>43</v>
      </c>
      <c r="H18" s="28">
        <v>-24</v>
      </c>
      <c r="I18" s="28">
        <v>-56</v>
      </c>
      <c r="J18" s="28">
        <v>3114</v>
      </c>
      <c r="K18" s="28">
        <v>1416</v>
      </c>
      <c r="L18" s="28">
        <v>1698</v>
      </c>
      <c r="M18" s="28">
        <v>1093</v>
      </c>
      <c r="N18" s="25"/>
      <c r="O18" s="15"/>
      <c r="P18" s="15" t="s">
        <v>84</v>
      </c>
    </row>
    <row r="19" spans="1:16" ht="23.25" customHeight="1">
      <c r="A19" s="15"/>
      <c r="B19" s="27"/>
      <c r="C19" s="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5"/>
      <c r="O19" s="15"/>
      <c r="P19" s="15"/>
    </row>
    <row r="20" spans="1:16" ht="23.25" customHeight="1">
      <c r="A20" s="74" t="s">
        <v>85</v>
      </c>
      <c r="B20" s="55"/>
      <c r="C20" s="4">
        <f>SUM(C21:C26)</f>
        <v>568</v>
      </c>
      <c r="D20" s="28">
        <f aca="true" t="shared" si="3" ref="D20:M20">SUM(D21:D26)</f>
        <v>605</v>
      </c>
      <c r="E20" s="28">
        <f t="shared" si="3"/>
        <v>-37</v>
      </c>
      <c r="F20" s="28">
        <f t="shared" si="3"/>
        <v>109</v>
      </c>
      <c r="G20" s="28">
        <f t="shared" si="3"/>
        <v>298</v>
      </c>
      <c r="H20" s="28">
        <f t="shared" si="3"/>
        <v>-189</v>
      </c>
      <c r="I20" s="28">
        <f t="shared" si="3"/>
        <v>-226</v>
      </c>
      <c r="J20" s="28">
        <f t="shared" si="3"/>
        <v>18171</v>
      </c>
      <c r="K20" s="28">
        <f t="shared" si="3"/>
        <v>8626</v>
      </c>
      <c r="L20" s="28">
        <f t="shared" si="3"/>
        <v>9545</v>
      </c>
      <c r="M20" s="28">
        <f t="shared" si="3"/>
        <v>6459</v>
      </c>
      <c r="N20" s="25"/>
      <c r="O20" s="74" t="s">
        <v>85</v>
      </c>
      <c r="P20" s="74"/>
    </row>
    <row r="21" spans="1:16" ht="23.25" customHeight="1">
      <c r="A21" s="15"/>
      <c r="B21" s="27" t="s">
        <v>86</v>
      </c>
      <c r="C21" s="4">
        <v>60</v>
      </c>
      <c r="D21" s="28">
        <v>34</v>
      </c>
      <c r="E21" s="28">
        <v>26</v>
      </c>
      <c r="F21" s="28">
        <v>7</v>
      </c>
      <c r="G21" s="28">
        <v>37</v>
      </c>
      <c r="H21" s="28">
        <v>-30</v>
      </c>
      <c r="I21" s="28">
        <v>-4</v>
      </c>
      <c r="J21" s="28">
        <v>1923</v>
      </c>
      <c r="K21" s="28">
        <v>910</v>
      </c>
      <c r="L21" s="28">
        <v>1013</v>
      </c>
      <c r="M21" s="28">
        <v>597</v>
      </c>
      <c r="N21" s="25"/>
      <c r="O21" s="15"/>
      <c r="P21" s="15" t="s">
        <v>86</v>
      </c>
    </row>
    <row r="22" spans="1:16" ht="23.25" customHeight="1">
      <c r="A22" s="15"/>
      <c r="B22" s="27" t="s">
        <v>87</v>
      </c>
      <c r="C22" s="4">
        <v>65</v>
      </c>
      <c r="D22" s="28">
        <v>49</v>
      </c>
      <c r="E22" s="28">
        <v>16</v>
      </c>
      <c r="F22" s="28">
        <v>7</v>
      </c>
      <c r="G22" s="28">
        <v>30</v>
      </c>
      <c r="H22" s="28">
        <v>-23</v>
      </c>
      <c r="I22" s="28">
        <v>-7</v>
      </c>
      <c r="J22" s="28">
        <v>1965</v>
      </c>
      <c r="K22" s="28">
        <v>938</v>
      </c>
      <c r="L22" s="28">
        <v>1027</v>
      </c>
      <c r="M22" s="28">
        <v>625</v>
      </c>
      <c r="N22" s="25"/>
      <c r="O22" s="15"/>
      <c r="P22" s="15" t="s">
        <v>87</v>
      </c>
    </row>
    <row r="23" spans="1:16" ht="23.25" customHeight="1">
      <c r="A23" s="15"/>
      <c r="B23" s="27" t="s">
        <v>88</v>
      </c>
      <c r="C23" s="4">
        <v>54</v>
      </c>
      <c r="D23" s="28">
        <v>55</v>
      </c>
      <c r="E23" s="28">
        <v>-1</v>
      </c>
      <c r="F23" s="28">
        <v>15</v>
      </c>
      <c r="G23" s="28">
        <v>40</v>
      </c>
      <c r="H23" s="28">
        <v>-25</v>
      </c>
      <c r="I23" s="28">
        <v>-26</v>
      </c>
      <c r="J23" s="28">
        <v>1942</v>
      </c>
      <c r="K23" s="28">
        <v>932</v>
      </c>
      <c r="L23" s="28">
        <v>1010</v>
      </c>
      <c r="M23" s="28">
        <v>774</v>
      </c>
      <c r="N23" s="25"/>
      <c r="O23" s="15"/>
      <c r="P23" s="15" t="s">
        <v>88</v>
      </c>
    </row>
    <row r="24" spans="1:16" ht="23.25" customHeight="1">
      <c r="A24" s="15"/>
      <c r="B24" s="27" t="s">
        <v>89</v>
      </c>
      <c r="C24" s="4">
        <v>142</v>
      </c>
      <c r="D24" s="28">
        <v>155</v>
      </c>
      <c r="E24" s="28">
        <v>-13</v>
      </c>
      <c r="F24" s="28">
        <v>34</v>
      </c>
      <c r="G24" s="28">
        <v>82</v>
      </c>
      <c r="H24" s="28">
        <v>-48</v>
      </c>
      <c r="I24" s="28">
        <v>-61</v>
      </c>
      <c r="J24" s="28">
        <v>4918</v>
      </c>
      <c r="K24" s="28">
        <v>2329</v>
      </c>
      <c r="L24" s="28">
        <v>2589</v>
      </c>
      <c r="M24" s="28">
        <v>1819</v>
      </c>
      <c r="N24" s="25"/>
      <c r="O24" s="15"/>
      <c r="P24" s="15" t="s">
        <v>89</v>
      </c>
    </row>
    <row r="25" spans="1:16" ht="23.25" customHeight="1">
      <c r="A25" s="15"/>
      <c r="B25" s="27" t="s">
        <v>90</v>
      </c>
      <c r="C25" s="4">
        <v>149</v>
      </c>
      <c r="D25" s="28">
        <v>171</v>
      </c>
      <c r="E25" s="28">
        <v>-22</v>
      </c>
      <c r="F25" s="28">
        <v>23</v>
      </c>
      <c r="G25" s="28">
        <v>52</v>
      </c>
      <c r="H25" s="28">
        <v>-29</v>
      </c>
      <c r="I25" s="28">
        <v>-51</v>
      </c>
      <c r="J25" s="28">
        <v>3801</v>
      </c>
      <c r="K25" s="28">
        <v>1820</v>
      </c>
      <c r="L25" s="28">
        <v>1981</v>
      </c>
      <c r="M25" s="28">
        <v>1367</v>
      </c>
      <c r="N25" s="25"/>
      <c r="O25" s="15"/>
      <c r="P25" s="15" t="s">
        <v>90</v>
      </c>
    </row>
    <row r="26" spans="1:16" ht="23.25" customHeight="1">
      <c r="A26" s="15"/>
      <c r="B26" s="27" t="s">
        <v>80</v>
      </c>
      <c r="C26" s="4">
        <v>98</v>
      </c>
      <c r="D26" s="28">
        <v>141</v>
      </c>
      <c r="E26" s="28">
        <v>-43</v>
      </c>
      <c r="F26" s="28">
        <v>23</v>
      </c>
      <c r="G26" s="28">
        <v>57</v>
      </c>
      <c r="H26" s="28">
        <v>-34</v>
      </c>
      <c r="I26" s="28">
        <v>-77</v>
      </c>
      <c r="J26" s="28">
        <v>3622</v>
      </c>
      <c r="K26" s="28">
        <v>1697</v>
      </c>
      <c r="L26" s="28">
        <v>1925</v>
      </c>
      <c r="M26" s="28">
        <v>1277</v>
      </c>
      <c r="N26" s="25"/>
      <c r="O26" s="15"/>
      <c r="P26" s="15" t="s">
        <v>80</v>
      </c>
    </row>
    <row r="27" spans="1:16" ht="23.25" customHeight="1">
      <c r="A27" s="15"/>
      <c r="B27" s="27"/>
      <c r="C27" s="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5"/>
      <c r="O27" s="15"/>
      <c r="P27" s="15"/>
    </row>
    <row r="28" spans="1:16" ht="23.25" customHeight="1">
      <c r="A28" s="74" t="s">
        <v>91</v>
      </c>
      <c r="B28" s="55"/>
      <c r="C28" s="4">
        <f>SUM(C29:C33)</f>
        <v>585</v>
      </c>
      <c r="D28" s="28">
        <f aca="true" t="shared" si="4" ref="D28:M28">SUM(D29:D33)</f>
        <v>742</v>
      </c>
      <c r="E28" s="28">
        <f t="shared" si="4"/>
        <v>-157</v>
      </c>
      <c r="F28" s="28">
        <f t="shared" si="4"/>
        <v>132</v>
      </c>
      <c r="G28" s="28">
        <f t="shared" si="4"/>
        <v>301</v>
      </c>
      <c r="H28" s="28">
        <f t="shared" si="4"/>
        <v>-169</v>
      </c>
      <c r="I28" s="28">
        <f t="shared" si="4"/>
        <v>-326</v>
      </c>
      <c r="J28" s="28">
        <f t="shared" si="4"/>
        <v>21448</v>
      </c>
      <c r="K28" s="28">
        <f t="shared" si="4"/>
        <v>10112</v>
      </c>
      <c r="L28" s="28">
        <f t="shared" si="4"/>
        <v>11336</v>
      </c>
      <c r="M28" s="28">
        <f t="shared" si="4"/>
        <v>7497</v>
      </c>
      <c r="N28" s="25"/>
      <c r="O28" s="74" t="s">
        <v>91</v>
      </c>
      <c r="P28" s="74"/>
    </row>
    <row r="29" spans="1:16" ht="23.25" customHeight="1">
      <c r="A29" s="15"/>
      <c r="B29" s="27" t="s">
        <v>92</v>
      </c>
      <c r="C29" s="4">
        <v>105</v>
      </c>
      <c r="D29" s="28">
        <v>128</v>
      </c>
      <c r="E29" s="28">
        <v>-23</v>
      </c>
      <c r="F29" s="28">
        <v>26</v>
      </c>
      <c r="G29" s="28">
        <v>84</v>
      </c>
      <c r="H29" s="28">
        <v>-58</v>
      </c>
      <c r="I29" s="28">
        <v>-81</v>
      </c>
      <c r="J29" s="28">
        <v>4741</v>
      </c>
      <c r="K29" s="28">
        <v>2202</v>
      </c>
      <c r="L29" s="28">
        <v>2539</v>
      </c>
      <c r="M29" s="28">
        <v>1635</v>
      </c>
      <c r="N29" s="25"/>
      <c r="O29" s="15"/>
      <c r="P29" s="15" t="s">
        <v>92</v>
      </c>
    </row>
    <row r="30" spans="1:16" ht="23.25" customHeight="1">
      <c r="A30" s="15"/>
      <c r="B30" s="27" t="s">
        <v>93</v>
      </c>
      <c r="C30" s="4">
        <v>323</v>
      </c>
      <c r="D30" s="28">
        <v>387</v>
      </c>
      <c r="E30" s="28">
        <v>-64</v>
      </c>
      <c r="F30" s="28">
        <v>67</v>
      </c>
      <c r="G30" s="28">
        <v>117</v>
      </c>
      <c r="H30" s="28">
        <v>-50</v>
      </c>
      <c r="I30" s="28">
        <v>-114</v>
      </c>
      <c r="J30" s="28">
        <v>9942</v>
      </c>
      <c r="K30" s="28">
        <v>4693</v>
      </c>
      <c r="L30" s="28">
        <v>5249</v>
      </c>
      <c r="M30" s="28">
        <v>3675</v>
      </c>
      <c r="N30" s="25"/>
      <c r="O30" s="15"/>
      <c r="P30" s="15" t="s">
        <v>93</v>
      </c>
    </row>
    <row r="31" spans="1:16" ht="23.25" customHeight="1">
      <c r="A31" s="15"/>
      <c r="B31" s="27" t="s">
        <v>94</v>
      </c>
      <c r="C31" s="4">
        <v>63</v>
      </c>
      <c r="D31" s="28">
        <v>79</v>
      </c>
      <c r="E31" s="28">
        <v>-16</v>
      </c>
      <c r="F31" s="28">
        <v>19</v>
      </c>
      <c r="G31" s="28">
        <v>42</v>
      </c>
      <c r="H31" s="28">
        <v>-23</v>
      </c>
      <c r="I31" s="28">
        <v>-39</v>
      </c>
      <c r="J31" s="28">
        <v>2525</v>
      </c>
      <c r="K31" s="28">
        <v>1212</v>
      </c>
      <c r="L31" s="28">
        <v>1313</v>
      </c>
      <c r="M31" s="28">
        <v>825</v>
      </c>
      <c r="N31" s="25"/>
      <c r="O31" s="15"/>
      <c r="P31" s="15" t="s">
        <v>94</v>
      </c>
    </row>
    <row r="32" spans="1:16" ht="23.25" customHeight="1">
      <c r="A32" s="15"/>
      <c r="B32" s="27" t="s">
        <v>95</v>
      </c>
      <c r="C32" s="4">
        <v>47</v>
      </c>
      <c r="D32" s="28">
        <v>81</v>
      </c>
      <c r="E32" s="28">
        <v>-34</v>
      </c>
      <c r="F32" s="28">
        <v>12</v>
      </c>
      <c r="G32" s="28">
        <v>25</v>
      </c>
      <c r="H32" s="28">
        <v>-13</v>
      </c>
      <c r="I32" s="28">
        <v>-47</v>
      </c>
      <c r="J32" s="28">
        <v>2319</v>
      </c>
      <c r="K32" s="28">
        <v>1100</v>
      </c>
      <c r="L32" s="28">
        <v>1219</v>
      </c>
      <c r="M32" s="28">
        <v>715</v>
      </c>
      <c r="N32" s="25"/>
      <c r="O32" s="15"/>
      <c r="P32" s="15" t="s">
        <v>95</v>
      </c>
    </row>
    <row r="33" spans="1:16" ht="23.25" customHeight="1">
      <c r="A33" s="15"/>
      <c r="B33" s="27" t="s">
        <v>96</v>
      </c>
      <c r="C33" s="4">
        <v>47</v>
      </c>
      <c r="D33" s="28">
        <v>67</v>
      </c>
      <c r="E33" s="28">
        <v>-20</v>
      </c>
      <c r="F33" s="28">
        <v>8</v>
      </c>
      <c r="G33" s="28">
        <v>33</v>
      </c>
      <c r="H33" s="28">
        <v>-25</v>
      </c>
      <c r="I33" s="28">
        <v>-45</v>
      </c>
      <c r="J33" s="28">
        <v>1921</v>
      </c>
      <c r="K33" s="28">
        <v>905</v>
      </c>
      <c r="L33" s="28">
        <v>1016</v>
      </c>
      <c r="M33" s="28">
        <v>647</v>
      </c>
      <c r="N33" s="25"/>
      <c r="O33" s="15"/>
      <c r="P33" s="15" t="s">
        <v>96</v>
      </c>
    </row>
    <row r="34" spans="1:16" ht="23.25" customHeight="1">
      <c r="A34" s="15"/>
      <c r="B34" s="27"/>
      <c r="C34" s="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5"/>
      <c r="O34" s="15"/>
      <c r="P34" s="15"/>
    </row>
    <row r="35" spans="1:16" ht="23.25" customHeight="1">
      <c r="A35" s="88" t="s">
        <v>147</v>
      </c>
      <c r="B35" s="89"/>
      <c r="C35" s="4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5"/>
      <c r="O35" s="90" t="s">
        <v>127</v>
      </c>
      <c r="P35" s="91"/>
    </row>
    <row r="36" spans="1:16" ht="23.25" customHeight="1">
      <c r="A36" s="15"/>
      <c r="B36" s="27" t="s">
        <v>148</v>
      </c>
      <c r="C36" s="4">
        <v>82105</v>
      </c>
      <c r="D36" s="28">
        <v>82879</v>
      </c>
      <c r="E36" s="28">
        <v>-774</v>
      </c>
      <c r="F36" s="28">
        <v>12869</v>
      </c>
      <c r="G36" s="28">
        <v>8420</v>
      </c>
      <c r="H36" s="28">
        <v>4449</v>
      </c>
      <c r="I36" s="28">
        <v>3675</v>
      </c>
      <c r="J36" s="28">
        <v>1255630</v>
      </c>
      <c r="K36" s="28">
        <v>609176</v>
      </c>
      <c r="L36" s="28">
        <v>646454</v>
      </c>
      <c r="M36" s="28">
        <v>518808</v>
      </c>
      <c r="N36" s="25"/>
      <c r="O36" s="15"/>
      <c r="P36" s="15" t="s">
        <v>128</v>
      </c>
    </row>
    <row r="37" spans="1:16" ht="23.25" customHeight="1">
      <c r="A37" s="15"/>
      <c r="B37" s="27" t="s">
        <v>149</v>
      </c>
      <c r="C37" s="4">
        <v>7561</v>
      </c>
      <c r="D37" s="28">
        <v>7301</v>
      </c>
      <c r="E37" s="28">
        <v>260</v>
      </c>
      <c r="F37" s="28">
        <v>1249</v>
      </c>
      <c r="G37" s="28">
        <v>1248</v>
      </c>
      <c r="H37" s="28">
        <v>1</v>
      </c>
      <c r="I37" s="28">
        <v>261</v>
      </c>
      <c r="J37" s="28">
        <v>154734</v>
      </c>
      <c r="K37" s="28">
        <v>73628</v>
      </c>
      <c r="L37" s="28">
        <v>81106</v>
      </c>
      <c r="M37" s="28">
        <v>56917</v>
      </c>
      <c r="N37" s="25"/>
      <c r="O37" s="15"/>
      <c r="P37" s="15" t="s">
        <v>122</v>
      </c>
    </row>
    <row r="38" spans="1:16" ht="23.25" customHeight="1">
      <c r="A38" s="15"/>
      <c r="B38" s="27" t="s">
        <v>150</v>
      </c>
      <c r="C38" s="4">
        <v>11760</v>
      </c>
      <c r="D38" s="28">
        <v>12769</v>
      </c>
      <c r="E38" s="28">
        <v>-1009</v>
      </c>
      <c r="F38" s="28">
        <v>2113</v>
      </c>
      <c r="G38" s="28">
        <v>3276</v>
      </c>
      <c r="H38" s="28">
        <v>-1163</v>
      </c>
      <c r="I38" s="28">
        <v>-2172</v>
      </c>
      <c r="J38" s="28">
        <v>284877</v>
      </c>
      <c r="K38" s="28">
        <v>137063</v>
      </c>
      <c r="L38" s="28">
        <v>147814</v>
      </c>
      <c r="M38" s="28">
        <v>113855</v>
      </c>
      <c r="N38" s="25"/>
      <c r="O38" s="15"/>
      <c r="P38" s="15" t="s">
        <v>123</v>
      </c>
    </row>
    <row r="39" spans="1:16" ht="23.25" customHeight="1">
      <c r="A39" s="15"/>
      <c r="B39" s="27" t="s">
        <v>151</v>
      </c>
      <c r="C39" s="4">
        <v>2417</v>
      </c>
      <c r="D39" s="28">
        <v>2616</v>
      </c>
      <c r="E39" s="28">
        <v>-199</v>
      </c>
      <c r="F39" s="28">
        <v>449</v>
      </c>
      <c r="G39" s="28">
        <v>905</v>
      </c>
      <c r="H39" s="28">
        <v>-456</v>
      </c>
      <c r="I39" s="28">
        <v>-655</v>
      </c>
      <c r="J39" s="28">
        <v>63502</v>
      </c>
      <c r="K39" s="28">
        <v>30164</v>
      </c>
      <c r="L39" s="28">
        <v>33338</v>
      </c>
      <c r="M39" s="28">
        <v>23301</v>
      </c>
      <c r="N39" s="25"/>
      <c r="O39" s="15"/>
      <c r="P39" s="15" t="s">
        <v>124</v>
      </c>
    </row>
    <row r="40" spans="1:16" ht="23.25" customHeight="1">
      <c r="A40" s="15"/>
      <c r="B40" s="27" t="s">
        <v>152</v>
      </c>
      <c r="C40" s="4">
        <v>12286</v>
      </c>
      <c r="D40" s="28">
        <v>11580</v>
      </c>
      <c r="E40" s="28">
        <v>706</v>
      </c>
      <c r="F40" s="28">
        <v>2035</v>
      </c>
      <c r="G40" s="28">
        <v>1904</v>
      </c>
      <c r="H40" s="28">
        <v>131</v>
      </c>
      <c r="I40" s="28">
        <v>837</v>
      </c>
      <c r="J40" s="28">
        <v>227773</v>
      </c>
      <c r="K40" s="28">
        <v>113062</v>
      </c>
      <c r="L40" s="28">
        <v>114711</v>
      </c>
      <c r="M40" s="28">
        <v>89971</v>
      </c>
      <c r="N40" s="25"/>
      <c r="O40" s="15"/>
      <c r="P40" s="15" t="s">
        <v>125</v>
      </c>
    </row>
    <row r="41" spans="1:16" ht="23.25" customHeight="1">
      <c r="A41" s="15"/>
      <c r="B41" s="27" t="s">
        <v>153</v>
      </c>
      <c r="C41" s="4">
        <v>10019</v>
      </c>
      <c r="D41" s="28">
        <v>10099</v>
      </c>
      <c r="E41" s="28">
        <v>-80</v>
      </c>
      <c r="F41" s="28">
        <v>2114</v>
      </c>
      <c r="G41" s="28">
        <v>3058</v>
      </c>
      <c r="H41" s="28">
        <v>-944</v>
      </c>
      <c r="I41" s="28">
        <v>-1024</v>
      </c>
      <c r="J41" s="28">
        <v>269720</v>
      </c>
      <c r="K41" s="28">
        <v>127635</v>
      </c>
      <c r="L41" s="28">
        <v>142085</v>
      </c>
      <c r="M41" s="28">
        <v>101392</v>
      </c>
      <c r="N41" s="25"/>
      <c r="O41" s="15"/>
      <c r="P41" s="15" t="s">
        <v>130</v>
      </c>
    </row>
    <row r="42" spans="1:16" ht="23.25" customHeight="1">
      <c r="A42" s="15"/>
      <c r="B42" s="27" t="s">
        <v>154</v>
      </c>
      <c r="C42" s="4">
        <v>18112</v>
      </c>
      <c r="D42" s="28">
        <v>18606</v>
      </c>
      <c r="E42" s="28">
        <v>-494</v>
      </c>
      <c r="F42" s="28">
        <v>5030</v>
      </c>
      <c r="G42" s="28">
        <v>4275</v>
      </c>
      <c r="H42" s="28">
        <v>755</v>
      </c>
      <c r="I42" s="28">
        <v>261</v>
      </c>
      <c r="J42" s="28">
        <v>511401</v>
      </c>
      <c r="K42" s="28">
        <v>247219</v>
      </c>
      <c r="L42" s="28">
        <v>264182</v>
      </c>
      <c r="M42" s="28">
        <v>183171</v>
      </c>
      <c r="N42" s="25"/>
      <c r="O42" s="15"/>
      <c r="P42" s="15" t="s">
        <v>126</v>
      </c>
    </row>
    <row r="43" spans="1:16" ht="23.25" customHeight="1">
      <c r="A43" s="15"/>
      <c r="B43" s="27" t="s">
        <v>155</v>
      </c>
      <c r="C43" s="4">
        <v>4481</v>
      </c>
      <c r="D43" s="28">
        <v>4628</v>
      </c>
      <c r="E43" s="28">
        <v>-147</v>
      </c>
      <c r="F43" s="28">
        <v>868</v>
      </c>
      <c r="G43" s="28">
        <v>1446</v>
      </c>
      <c r="H43" s="28">
        <v>-578</v>
      </c>
      <c r="I43" s="28">
        <v>-725</v>
      </c>
      <c r="J43" s="28">
        <v>111040</v>
      </c>
      <c r="K43" s="28">
        <v>52668</v>
      </c>
      <c r="L43" s="28">
        <v>58372</v>
      </c>
      <c r="M43" s="28">
        <v>40250</v>
      </c>
      <c r="N43" s="25"/>
      <c r="O43" s="15"/>
      <c r="P43" s="15" t="s">
        <v>129</v>
      </c>
    </row>
    <row r="44" spans="1:16" ht="23.25" customHeight="1">
      <c r="A44" s="15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5"/>
      <c r="O44" s="18"/>
      <c r="P44" s="15"/>
    </row>
    <row r="45" spans="1:15" ht="24">
      <c r="A45" s="3" t="s">
        <v>156</v>
      </c>
      <c r="B45" s="25"/>
      <c r="O45" s="36" t="s">
        <v>157</v>
      </c>
    </row>
    <row r="46" spans="1:16" ht="24">
      <c r="A46" s="10"/>
      <c r="B46" s="12" t="s">
        <v>20</v>
      </c>
      <c r="C46" s="4">
        <v>28</v>
      </c>
      <c r="D46" s="5">
        <v>39</v>
      </c>
      <c r="E46" s="5">
        <v>-11</v>
      </c>
      <c r="F46" s="5">
        <v>3</v>
      </c>
      <c r="G46" s="5">
        <v>15</v>
      </c>
      <c r="H46" s="5">
        <v>-12</v>
      </c>
      <c r="I46" s="28">
        <v>-23</v>
      </c>
      <c r="J46" s="5">
        <v>2099</v>
      </c>
      <c r="K46" s="5">
        <v>985</v>
      </c>
      <c r="L46" s="5">
        <v>1114</v>
      </c>
      <c r="M46" s="5">
        <v>795</v>
      </c>
      <c r="N46" s="25"/>
      <c r="O46" s="20"/>
      <c r="P46" s="15" t="s">
        <v>20</v>
      </c>
    </row>
    <row r="47" spans="1:16" ht="24">
      <c r="A47" s="10"/>
      <c r="B47" s="12" t="s">
        <v>25</v>
      </c>
      <c r="C47" s="4">
        <v>180</v>
      </c>
      <c r="D47" s="5">
        <v>217</v>
      </c>
      <c r="E47" s="5">
        <v>-37</v>
      </c>
      <c r="F47" s="5">
        <v>28</v>
      </c>
      <c r="G47" s="5">
        <v>65</v>
      </c>
      <c r="H47" s="5">
        <v>-37</v>
      </c>
      <c r="I47" s="28">
        <v>-74</v>
      </c>
      <c r="J47" s="5">
        <v>12283</v>
      </c>
      <c r="K47" s="5">
        <v>5951</v>
      </c>
      <c r="L47" s="5">
        <v>6332</v>
      </c>
      <c r="M47" s="5">
        <v>4255</v>
      </c>
      <c r="N47" s="25"/>
      <c r="O47" s="20"/>
      <c r="P47" s="15" t="s">
        <v>25</v>
      </c>
    </row>
    <row r="48" spans="1:16" ht="24">
      <c r="A48" s="10"/>
      <c r="B48" s="12" t="s">
        <v>26</v>
      </c>
      <c r="C48" s="4">
        <v>10</v>
      </c>
      <c r="D48" s="5">
        <v>11</v>
      </c>
      <c r="E48" s="5">
        <v>-1</v>
      </c>
      <c r="F48" s="5">
        <v>1</v>
      </c>
      <c r="G48" s="5">
        <v>5</v>
      </c>
      <c r="H48" s="5">
        <v>-4</v>
      </c>
      <c r="I48" s="28">
        <v>-5</v>
      </c>
      <c r="J48" s="5">
        <v>832</v>
      </c>
      <c r="K48" s="5">
        <v>403</v>
      </c>
      <c r="L48" s="5">
        <v>429</v>
      </c>
      <c r="M48" s="5">
        <v>398</v>
      </c>
      <c r="N48" s="25"/>
      <c r="O48" s="20"/>
      <c r="P48" s="15" t="s">
        <v>26</v>
      </c>
    </row>
    <row r="49" spans="1:16" ht="24">
      <c r="A49" s="12"/>
      <c r="B49" s="12" t="s">
        <v>59</v>
      </c>
      <c r="C49" s="4">
        <v>88</v>
      </c>
      <c r="D49" s="28">
        <v>87</v>
      </c>
      <c r="E49" s="28">
        <v>1</v>
      </c>
      <c r="F49" s="28">
        <v>15</v>
      </c>
      <c r="G49" s="28">
        <v>31</v>
      </c>
      <c r="H49" s="28">
        <v>-16</v>
      </c>
      <c r="I49" s="28">
        <v>-15</v>
      </c>
      <c r="J49" s="28">
        <v>4139</v>
      </c>
      <c r="K49" s="28">
        <v>1902</v>
      </c>
      <c r="L49" s="28">
        <v>2237</v>
      </c>
      <c r="M49" s="28">
        <v>1792</v>
      </c>
      <c r="N49" s="29"/>
      <c r="O49" s="18"/>
      <c r="P49" s="15" t="s">
        <v>59</v>
      </c>
    </row>
    <row r="50" spans="1:16" ht="24">
      <c r="A50" s="12"/>
      <c r="B50" s="12" t="s">
        <v>60</v>
      </c>
      <c r="C50" s="4">
        <v>58</v>
      </c>
      <c r="D50" s="28">
        <v>103</v>
      </c>
      <c r="E50" s="28">
        <v>-45</v>
      </c>
      <c r="F50" s="28">
        <v>6</v>
      </c>
      <c r="G50" s="28">
        <v>23</v>
      </c>
      <c r="H50" s="28">
        <v>-17</v>
      </c>
      <c r="I50" s="28">
        <v>-62</v>
      </c>
      <c r="J50" s="28">
        <v>2852</v>
      </c>
      <c r="K50" s="28">
        <v>1389</v>
      </c>
      <c r="L50" s="28">
        <v>1463</v>
      </c>
      <c r="M50" s="28">
        <v>1404</v>
      </c>
      <c r="N50" s="29"/>
      <c r="O50" s="18"/>
      <c r="P50" s="15" t="s">
        <v>60</v>
      </c>
    </row>
    <row r="51" spans="1:16" ht="24">
      <c r="A51" s="12"/>
      <c r="B51" s="12" t="s">
        <v>61</v>
      </c>
      <c r="C51" s="4">
        <v>34</v>
      </c>
      <c r="D51" s="28">
        <v>69</v>
      </c>
      <c r="E51" s="28">
        <v>-35</v>
      </c>
      <c r="F51" s="28">
        <v>6</v>
      </c>
      <c r="G51" s="28">
        <v>23</v>
      </c>
      <c r="H51" s="28">
        <v>-17</v>
      </c>
      <c r="I51" s="28">
        <v>-52</v>
      </c>
      <c r="J51" s="28">
        <v>2523</v>
      </c>
      <c r="K51" s="28">
        <v>1142</v>
      </c>
      <c r="L51" s="28">
        <v>1381</v>
      </c>
      <c r="M51" s="28">
        <v>1220</v>
      </c>
      <c r="N51" s="29"/>
      <c r="O51" s="18"/>
      <c r="P51" s="15" t="s">
        <v>61</v>
      </c>
    </row>
    <row r="52" spans="1:16" ht="24">
      <c r="A52" s="15"/>
      <c r="B52" s="27" t="s">
        <v>72</v>
      </c>
      <c r="C52" s="4">
        <v>22</v>
      </c>
      <c r="D52" s="28">
        <v>29</v>
      </c>
      <c r="E52" s="28">
        <v>-7</v>
      </c>
      <c r="F52" s="28">
        <v>3</v>
      </c>
      <c r="G52" s="28">
        <v>19</v>
      </c>
      <c r="H52" s="28">
        <v>-16</v>
      </c>
      <c r="I52" s="28">
        <v>-23</v>
      </c>
      <c r="J52" s="28">
        <v>3301</v>
      </c>
      <c r="K52" s="28">
        <v>1489</v>
      </c>
      <c r="L52" s="28">
        <v>1812</v>
      </c>
      <c r="M52" s="28">
        <v>1320</v>
      </c>
      <c r="N52" s="25"/>
      <c r="O52" s="15"/>
      <c r="P52" s="15" t="s">
        <v>72</v>
      </c>
    </row>
    <row r="53" spans="1:16" ht="24">
      <c r="A53" s="13"/>
      <c r="B53" s="13" t="s">
        <v>75</v>
      </c>
      <c r="C53" s="6">
        <v>186</v>
      </c>
      <c r="D53" s="7">
        <v>181</v>
      </c>
      <c r="E53" s="7">
        <v>5</v>
      </c>
      <c r="F53" s="7">
        <v>54</v>
      </c>
      <c r="G53" s="7">
        <v>79</v>
      </c>
      <c r="H53" s="7">
        <v>-25</v>
      </c>
      <c r="I53" s="7">
        <v>-20</v>
      </c>
      <c r="J53" s="7">
        <v>21425</v>
      </c>
      <c r="K53" s="7">
        <v>10157</v>
      </c>
      <c r="L53" s="7">
        <v>11268</v>
      </c>
      <c r="M53" s="7">
        <v>7097</v>
      </c>
      <c r="N53" s="26"/>
      <c r="O53" s="13"/>
      <c r="P53" s="13" t="s">
        <v>75</v>
      </c>
    </row>
    <row r="54" ht="24">
      <c r="B54" s="3" t="s">
        <v>158</v>
      </c>
    </row>
    <row r="55" ht="24">
      <c r="B55" s="3" t="s">
        <v>159</v>
      </c>
    </row>
    <row r="56" ht="24">
      <c r="B56" s="3" t="s">
        <v>160</v>
      </c>
    </row>
  </sheetData>
  <mergeCells count="19">
    <mergeCell ref="A35:B35"/>
    <mergeCell ref="M3:P3"/>
    <mergeCell ref="M4:N5"/>
    <mergeCell ref="O15:P15"/>
    <mergeCell ref="O20:P20"/>
    <mergeCell ref="O28:P28"/>
    <mergeCell ref="O35:P35"/>
    <mergeCell ref="O6:P6"/>
    <mergeCell ref="O9:P9"/>
    <mergeCell ref="F4:H4"/>
    <mergeCell ref="C4:E4"/>
    <mergeCell ref="O4:P5"/>
    <mergeCell ref="J4:L4"/>
    <mergeCell ref="A4:B5"/>
    <mergeCell ref="A15:B15"/>
    <mergeCell ref="A20:B20"/>
    <mergeCell ref="A28:B28"/>
    <mergeCell ref="A6:B6"/>
    <mergeCell ref="A9:B9"/>
  </mergeCells>
  <printOptions/>
  <pageMargins left="0.95" right="0.94" top="0.9" bottom="0.46" header="0.78" footer="0.41"/>
  <pageSetup horizontalDpi="300" verticalDpi="300" orientation="landscape" paperSize="9" scale="40" r:id="rId1"/>
  <headerFooter alignWithMargins="0">
    <oddHeader>&amp;C&amp;"ＭＳ ゴシック,太字"&amp;26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広島県</cp:lastModifiedBy>
  <cp:lastPrinted>2004-03-22T23:51:57Z</cp:lastPrinted>
  <dcterms:created xsi:type="dcterms:W3CDTF">1999-01-25T00:32:38Z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