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6" windowHeight="7464" activeTab="0"/>
  </bookViews>
  <sheets>
    <sheet name="再生砂" sheetId="1" r:id="rId1"/>
    <sheet name="再生砂 （埋戻材・骨材） " sheetId="2" r:id="rId2"/>
    <sheet name="再生砂 （埋戻材）" sheetId="3" r:id="rId3"/>
    <sheet name="再生砂（路盤材・埋戻材）" sheetId="4" r:id="rId4"/>
  </sheets>
  <definedNames/>
  <calcPr fullCalcOnLoad="1"/>
</workbook>
</file>

<file path=xl/sharedStrings.xml><?xml version="1.0" encoding="utf-8"?>
<sst xmlns="http://schemas.openxmlformats.org/spreadsheetml/2006/main" count="1124" uniqueCount="199">
  <si>
    <t>品　目</t>
  </si>
  <si>
    <t>粒度（ふるい通過質量百分率）</t>
  </si>
  <si>
    <t>PI</t>
  </si>
  <si>
    <t>修正CBR</t>
  </si>
  <si>
    <t>吸水率</t>
  </si>
  <si>
    <t>粘土塊量</t>
  </si>
  <si>
    <t>有機不純物</t>
  </si>
  <si>
    <t>石炭・亜炭等で比重1.95の液体に浮くもの</t>
  </si>
  <si>
    <t>塩化物量</t>
  </si>
  <si>
    <t>安定性</t>
  </si>
  <si>
    <t>微粒分量試験で失われる量</t>
  </si>
  <si>
    <t>26.5mm</t>
  </si>
  <si>
    <t>19mm</t>
  </si>
  <si>
    <t>16mm</t>
  </si>
  <si>
    <t>9.5mm</t>
  </si>
  <si>
    <t>4.75mm</t>
  </si>
  <si>
    <t>2.36mm</t>
  </si>
  <si>
    <t>1.18mm</t>
  </si>
  <si>
    <t>600μm</t>
  </si>
  <si>
    <t>300μm</t>
  </si>
  <si>
    <t>150μm</t>
  </si>
  <si>
    <t>75μm</t>
  </si>
  <si>
    <t>再生砂</t>
  </si>
  <si>
    <t>%</t>
  </si>
  <si>
    <t>%</t>
  </si>
  <si>
    <t>JIS A1102</t>
  </si>
  <si>
    <t>舗装試験法便覧</t>
  </si>
  <si>
    <t>JIS A1109</t>
  </si>
  <si>
    <t>JIS A1137</t>
  </si>
  <si>
    <t>JIS A1105</t>
  </si>
  <si>
    <t>JIS A5308
附属書１</t>
  </si>
  <si>
    <t>JIS A1122</t>
  </si>
  <si>
    <t>JIS A1103</t>
  </si>
  <si>
    <t>製　品　名</t>
  </si>
  <si>
    <t>塑性指数</t>
  </si>
  <si>
    <t>共通基準</t>
  </si>
  <si>
    <t>項　　　　目</t>
  </si>
  <si>
    <t>カドミウム</t>
  </si>
  <si>
    <t>シアン</t>
  </si>
  <si>
    <t>有機燐</t>
  </si>
  <si>
    <t>鉛</t>
  </si>
  <si>
    <t>六価クロム</t>
  </si>
  <si>
    <t>砒素</t>
  </si>
  <si>
    <t>総水銀</t>
  </si>
  <si>
    <t>アルキル水銀</t>
  </si>
  <si>
    <t>ＰＣＢ</t>
  </si>
  <si>
    <t>ジクロロメタン</t>
  </si>
  <si>
    <t>四塩化炭素</t>
  </si>
  <si>
    <t>1,2-ｼﾞｸﾛﾛｴﾀﾝ</t>
  </si>
  <si>
    <t>1,1-ｼﾞｸﾛﾛｴﾁﾚﾝ</t>
  </si>
  <si>
    <t>ｼｽ-1,2-ｼﾞｸﾛﾛｴﾁﾚﾝ</t>
  </si>
  <si>
    <t>1,1,1-ﾄﾘｸﾛﾛｴﾀﾝ</t>
  </si>
  <si>
    <t>1,1,2-ﾄﾘｸﾛﾛｴﾀﾝ</t>
  </si>
  <si>
    <t>ﾄﾘｸﾛﾛｴﾁﾚﾝ</t>
  </si>
  <si>
    <t>ﾃﾄﾗｸﾛﾛｴﾁﾚﾝ</t>
  </si>
  <si>
    <t>1,3-ｼﾞｸﾛﾛﾌﾟﾛﾍﾟﾝ</t>
  </si>
  <si>
    <t>チウラム</t>
  </si>
  <si>
    <t>シマジン</t>
  </si>
  <si>
    <t>チオベンカルブ</t>
  </si>
  <si>
    <t>ベンゼン</t>
  </si>
  <si>
    <t>セレン</t>
  </si>
  <si>
    <t>ふっ素</t>
  </si>
  <si>
    <t>ほう素</t>
  </si>
  <si>
    <t>ダイオキシン</t>
  </si>
  <si>
    <t>感染性処理</t>
  </si>
  <si>
    <t>mg/l</t>
  </si>
  <si>
    <t>-</t>
  </si>
  <si>
    <t>pg-TEQ/g</t>
  </si>
  <si>
    <t>ND</t>
  </si>
  <si>
    <t>土壌の汚染に係る環境基準について（平成３年環境庁告示第４６号）</t>
  </si>
  <si>
    <t>登録番号</t>
  </si>
  <si>
    <t>製造者名</t>
  </si>
  <si>
    <t>品目基準</t>
  </si>
  <si>
    <t>単　　　　位</t>
  </si>
  <si>
    <t>上　　限　　値</t>
  </si>
  <si>
    <t>2-0401-001</t>
  </si>
  <si>
    <t>根　拠</t>
  </si>
  <si>
    <t>摘　要</t>
  </si>
  <si>
    <t>下限値</t>
  </si>
  <si>
    <t>上限値</t>
  </si>
  <si>
    <t>基準値</t>
  </si>
  <si>
    <t>単　位</t>
  </si>
  <si>
    <t>項　目</t>
  </si>
  <si>
    <t>2-0401-003</t>
  </si>
  <si>
    <t>再生砂</t>
  </si>
  <si>
    <t>(株)ウツミ</t>
  </si>
  <si>
    <t>淡い</t>
  </si>
  <si>
    <t>2-0401-004</t>
  </si>
  <si>
    <t>黒瀬資源再利用センター(株)</t>
  </si>
  <si>
    <t>2-0401-005</t>
  </si>
  <si>
    <t>(株)松浦組</t>
  </si>
  <si>
    <t>再生砂</t>
  </si>
  <si>
    <t>2-0401-007</t>
  </si>
  <si>
    <t>瀬戸砕石(株)</t>
  </si>
  <si>
    <t>再生砂</t>
  </si>
  <si>
    <t>-</t>
  </si>
  <si>
    <t>2-0401-009</t>
  </si>
  <si>
    <t>（有）大栄産業</t>
  </si>
  <si>
    <t>①</t>
  </si>
  <si>
    <t>②</t>
  </si>
  <si>
    <t>③</t>
  </si>
  <si>
    <t>※　根　　　　拠</t>
  </si>
  <si>
    <t>　※根　　拠</t>
  </si>
  <si>
    <t>　　　　　①・・・</t>
  </si>
  <si>
    <t>　　　　　②・・・</t>
  </si>
  <si>
    <t>ダイオキシン類による大気の汚染，水質の汚濁（水底の底質の汚染を含む。）及び土壌の汚染に係る環境基準について（平成11年環境庁告示第68号）別表　備考3</t>
  </si>
  <si>
    <t>　　　　　③・・・</t>
  </si>
  <si>
    <t>特別管理一般廃棄物及び特別管理産業廃棄物の処分又は再生の方法として環境大臣が定める方法（平成4年厚生省告示第194号）</t>
  </si>
  <si>
    <t>廃棄物処理法に基づく感染性廃棄物処理マニュアル（平成11年6月25日付け生衛発第956号厚生省生活衛生局水道環境部長通知別添）</t>
  </si>
  <si>
    <t>2-0401-011</t>
  </si>
  <si>
    <t>広愛産業（株）</t>
  </si>
  <si>
    <t>-</t>
  </si>
  <si>
    <t>ND</t>
  </si>
  <si>
    <t>カレットサンドマスター</t>
  </si>
  <si>
    <t>　</t>
  </si>
  <si>
    <t>2-0401-017</t>
  </si>
  <si>
    <t>品目基準</t>
  </si>
  <si>
    <t>26.5mm</t>
  </si>
  <si>
    <t>19mm</t>
  </si>
  <si>
    <t>16mm</t>
  </si>
  <si>
    <t>9.5mm</t>
  </si>
  <si>
    <t>4.75mm</t>
  </si>
  <si>
    <t>2.36mm</t>
  </si>
  <si>
    <t>1.18mm</t>
  </si>
  <si>
    <t>600μm</t>
  </si>
  <si>
    <t>300μm</t>
  </si>
  <si>
    <t>150μm</t>
  </si>
  <si>
    <t>75μm</t>
  </si>
  <si>
    <t>単　　　　位</t>
  </si>
  <si>
    <t>②</t>
  </si>
  <si>
    <t>③</t>
  </si>
  <si>
    <t>　</t>
  </si>
  <si>
    <t>微粒分量</t>
  </si>
  <si>
    <t>絶乾密度</t>
  </si>
  <si>
    <t>（埋戻材・骨材）</t>
  </si>
  <si>
    <t>26.5mm</t>
  </si>
  <si>
    <t>19mm</t>
  </si>
  <si>
    <t>16mm</t>
  </si>
  <si>
    <t>9.5mm</t>
  </si>
  <si>
    <t>4.75mm</t>
  </si>
  <si>
    <t>2.36mm</t>
  </si>
  <si>
    <t>1.18mm</t>
  </si>
  <si>
    <t>600μm</t>
  </si>
  <si>
    <t>300μm</t>
  </si>
  <si>
    <t>150μm</t>
  </si>
  <si>
    <t>75μm</t>
  </si>
  <si>
    <t>単　　　　位</t>
  </si>
  <si>
    <t>上　　限　　値</t>
  </si>
  <si>
    <t>※　根　　　　拠</t>
  </si>
  <si>
    <t>①</t>
  </si>
  <si>
    <t>②</t>
  </si>
  <si>
    <t>③</t>
  </si>
  <si>
    <t>JIS A1109</t>
  </si>
  <si>
    <t>JIS A1137</t>
  </si>
  <si>
    <t>JIS A1103</t>
  </si>
  <si>
    <t>JIS A1105</t>
  </si>
  <si>
    <t>JIS A1141</t>
  </si>
  <si>
    <t>（埋戻材）</t>
  </si>
  <si>
    <t>ND</t>
  </si>
  <si>
    <t>-</t>
  </si>
  <si>
    <t>2-0401-002</t>
  </si>
  <si>
    <t>光陽産業（株）</t>
  </si>
  <si>
    <t>再生加工砂</t>
  </si>
  <si>
    <t>2-0401-019</t>
  </si>
  <si>
    <t>（有）大新</t>
  </si>
  <si>
    <t>2-0401-018</t>
  </si>
  <si>
    <t>（株）迫広砕石</t>
  </si>
  <si>
    <t>セラサン</t>
  </si>
  <si>
    <t>2-0401-020</t>
  </si>
  <si>
    <t>山田建設（株）</t>
  </si>
  <si>
    <t>再生砂（埋戻材）</t>
  </si>
  <si>
    <t>NP</t>
  </si>
  <si>
    <t>ND</t>
  </si>
  <si>
    <t>2-0401-022</t>
  </si>
  <si>
    <t>（株）大地産業</t>
  </si>
  <si>
    <t>（株）中博リサイクルプラント</t>
  </si>
  <si>
    <t>(株）津田建設</t>
  </si>
  <si>
    <t>①・・・</t>
  </si>
  <si>
    <t>②・・・</t>
  </si>
  <si>
    <t>③・・・</t>
  </si>
  <si>
    <t>クロロエチレン</t>
  </si>
  <si>
    <t>※H30.7～追加</t>
  </si>
  <si>
    <t>-</t>
  </si>
  <si>
    <t>1,4-ｼﾞｵｷｻﾝ</t>
  </si>
  <si>
    <t>安建工業（株）</t>
  </si>
  <si>
    <t>-</t>
  </si>
  <si>
    <t>1,4-ｼﾞｵｷｻﾝ</t>
  </si>
  <si>
    <t>※H30.7～追加</t>
  </si>
  <si>
    <t>クロロエチレン</t>
  </si>
  <si>
    <t>クロロエチレン</t>
  </si>
  <si>
    <t>淡い</t>
  </si>
  <si>
    <t>2-0401-023</t>
  </si>
  <si>
    <t>1,2-ｼﾞｸﾛﾛｴﾁﾚﾝ</t>
  </si>
  <si>
    <t>g/cm3</t>
  </si>
  <si>
    <t>ＮＤ</t>
  </si>
  <si>
    <t>2-0401-024</t>
  </si>
  <si>
    <t>(有)すずか</t>
  </si>
  <si>
    <t>絶乾密度</t>
  </si>
  <si>
    <t>0.001未満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</si>
</sst>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42">
    <font>
      <sz val="11"/>
      <name val="ＭＳ Ｐゴシック"/>
      <family val="3"/>
    </font>
    <font>
      <sz val="6"/>
      <name val="ＭＳ Ｐゴシック"/>
      <family val="3"/>
    </font>
    <font>
      <b/>
      <sz val="14"/>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hair"/>
    </border>
    <border>
      <left>
        <color indexed="63"/>
      </left>
      <right>
        <color indexed="63"/>
      </right>
      <top style="medium"/>
      <bottom style="hair"/>
    </border>
    <border>
      <left style="thin"/>
      <right style="thin"/>
      <top style="medium"/>
      <bottom style="hair"/>
    </border>
    <border>
      <left style="thin"/>
      <right style="thin"/>
      <top style="hair"/>
      <bottom>
        <color indexed="63"/>
      </bottom>
    </border>
    <border>
      <left style="medium"/>
      <right style="hair"/>
      <top style="double"/>
      <bottom>
        <color indexed="63"/>
      </bottom>
    </border>
    <border>
      <left style="thin"/>
      <right style="thin"/>
      <top style="double"/>
      <bottom style="hair"/>
    </border>
    <border>
      <left style="thin"/>
      <right style="medium"/>
      <top style="double"/>
      <bottom style="hair"/>
    </border>
    <border>
      <left style="medium"/>
      <right style="hair"/>
      <top>
        <color indexed="63"/>
      </top>
      <bottom>
        <color indexed="63"/>
      </bottom>
    </border>
    <border>
      <left style="thin"/>
      <right style="thin"/>
      <top style="hair"/>
      <bottom style="hair"/>
    </border>
    <border>
      <left style="thin"/>
      <right style="medium"/>
      <top style="hair"/>
      <bottom style="hair"/>
    </border>
    <border>
      <left style="medium"/>
      <right style="hair"/>
      <top>
        <color indexed="63"/>
      </top>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hair"/>
      <bottom style="hair"/>
    </border>
    <border>
      <left style="medium"/>
      <right style="thin"/>
      <top style="medium"/>
      <bottom style="hair"/>
    </border>
    <border>
      <left style="thin"/>
      <right style="medium"/>
      <top style="medium"/>
      <bottom style="hair"/>
    </border>
    <border>
      <left style="medium"/>
      <right style="thin"/>
      <top style="double"/>
      <bottom style="hair"/>
    </border>
    <border>
      <left style="medium"/>
      <right style="thin"/>
      <top style="hair"/>
      <bottom style="hair"/>
    </border>
    <border>
      <left style="medium"/>
      <right style="thin"/>
      <top>
        <color indexed="63"/>
      </top>
      <bottom style="hair"/>
    </border>
    <border>
      <left style="medium"/>
      <right style="thin"/>
      <top style="hair"/>
      <bottom style="medium"/>
    </border>
    <border>
      <left style="hair"/>
      <right style="thin"/>
      <top style="hair"/>
      <bottom style="hair"/>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hair"/>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color indexed="63"/>
      </left>
      <right style="thin"/>
      <top style="hair"/>
      <bottom style="thin"/>
    </border>
    <border>
      <left>
        <color indexed="63"/>
      </left>
      <right style="medium"/>
      <top style="hair"/>
      <bottom style="thin"/>
    </border>
    <border>
      <left>
        <color indexed="63"/>
      </left>
      <right style="thin"/>
      <top style="medium"/>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medium"/>
      <bottom>
        <color indexed="63"/>
      </bottom>
    </border>
    <border>
      <left style="thin"/>
      <right>
        <color indexed="63"/>
      </right>
      <top style="hair"/>
      <bottom>
        <color indexed="63"/>
      </bottom>
    </border>
    <border>
      <left style="thin"/>
      <right style="medium"/>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style="double"/>
    </border>
    <border>
      <left>
        <color indexed="63"/>
      </left>
      <right>
        <color indexed="63"/>
      </right>
      <top style="hair"/>
      <bottom style="medium"/>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hair"/>
      <bottom style="medium"/>
    </border>
    <border>
      <left style="hair"/>
      <right>
        <color indexed="63"/>
      </right>
      <top style="medium"/>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thin"/>
      <right>
        <color indexed="63"/>
      </right>
      <top style="double"/>
      <bottom style="hair"/>
    </border>
    <border>
      <left>
        <color indexed="63"/>
      </left>
      <right style="medium"/>
      <top style="double"/>
      <bottom style="hair"/>
    </border>
    <border>
      <left style="thin"/>
      <right>
        <color indexed="63"/>
      </right>
      <top style="hair"/>
      <bottom style="hair"/>
    </border>
    <border>
      <left>
        <color indexed="63"/>
      </left>
      <right style="medium"/>
      <top style="hair"/>
      <bottom style="hair"/>
    </border>
    <border>
      <left style="thin"/>
      <right style="medium"/>
      <top style="hair"/>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style="hair"/>
      <bottom style="double"/>
    </border>
    <border>
      <left style="medium"/>
      <right style="hair"/>
      <top style="medium"/>
      <bottom>
        <color indexed="63"/>
      </bottom>
    </border>
    <border>
      <left style="medium"/>
      <right style="hair"/>
      <top>
        <color indexed="63"/>
      </top>
      <bottom style="double"/>
    </border>
    <border>
      <left style="thin"/>
      <right style="medium"/>
      <top>
        <color indexed="63"/>
      </top>
      <bottom style="double"/>
    </border>
    <border>
      <left style="medium"/>
      <right style="thin"/>
      <top>
        <color indexed="63"/>
      </top>
      <bottom style="double"/>
    </border>
    <border>
      <left style="thin"/>
      <right>
        <color indexed="63"/>
      </right>
      <top>
        <color indexed="63"/>
      </top>
      <bottom style="double"/>
    </border>
    <border>
      <left style="thin"/>
      <right>
        <color indexed="63"/>
      </right>
      <top style="hair"/>
      <bottom style="thin"/>
    </border>
    <border>
      <left style="thin"/>
      <right>
        <color indexed="63"/>
      </right>
      <top style="thin"/>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322">
    <xf numFmtId="0" fontId="0" fillId="0" borderId="0" xfId="0" applyAlignment="1">
      <alignment/>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12" xfId="0" applyFont="1" applyFill="1" applyBorder="1" applyAlignment="1">
      <alignment horizontal="center" vertical="center" wrapText="1"/>
    </xf>
    <xf numFmtId="0" fontId="0" fillId="0" borderId="0" xfId="0" applyFont="1" applyFill="1" applyAlignment="1">
      <alignment/>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xf>
    <xf numFmtId="0" fontId="0" fillId="0" borderId="17"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shrinkToFit="1"/>
    </xf>
    <xf numFmtId="0" fontId="0" fillId="0" borderId="0" xfId="0" applyFill="1" applyAlignment="1" applyProtection="1">
      <alignment/>
      <protection locked="0"/>
    </xf>
    <xf numFmtId="0" fontId="2" fillId="0" borderId="0" xfId="0" applyFont="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18" xfId="0" applyBorder="1" applyAlignment="1">
      <alignment/>
    </xf>
    <xf numFmtId="0" fontId="0" fillId="0" borderId="19" xfId="0" applyBorder="1" applyAlignment="1">
      <alignment/>
    </xf>
    <xf numFmtId="0" fontId="0" fillId="0" borderId="2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xf>
    <xf numFmtId="0" fontId="0" fillId="0" borderId="28" xfId="0" applyBorder="1" applyAlignment="1">
      <alignment horizontal="center"/>
    </xf>
    <xf numFmtId="0" fontId="0" fillId="0" borderId="12" xfId="0" applyBorder="1" applyAlignment="1">
      <alignment horizontal="center"/>
    </xf>
    <xf numFmtId="0" fontId="0" fillId="0" borderId="29" xfId="0" applyBorder="1" applyAlignment="1">
      <alignment horizontal="center"/>
    </xf>
    <xf numFmtId="0" fontId="0" fillId="0" borderId="0" xfId="0" applyFill="1" applyAlignment="1">
      <alignment/>
    </xf>
    <xf numFmtId="0" fontId="0" fillId="0" borderId="0" xfId="0" applyAlignment="1">
      <alignment horizontal="righ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Fill="1"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4" xfId="0" applyNumberFormat="1" applyFill="1" applyBorder="1" applyAlignment="1" applyProtection="1">
      <alignment/>
      <protection locked="0"/>
    </xf>
    <xf numFmtId="0" fontId="0" fillId="0" borderId="25" xfId="0" applyNumberFormat="1" applyFill="1" applyBorder="1" applyAlignment="1" applyProtection="1">
      <alignment/>
      <protection locked="0"/>
    </xf>
    <xf numFmtId="0" fontId="0" fillId="0" borderId="26" xfId="0" applyNumberFormat="1" applyFill="1" applyBorder="1" applyAlignment="1" applyProtection="1">
      <alignment/>
      <protection locked="0"/>
    </xf>
    <xf numFmtId="0" fontId="0" fillId="33" borderId="35" xfId="0" applyFill="1" applyBorder="1" applyAlignment="1">
      <alignment horizontal="center"/>
    </xf>
    <xf numFmtId="0" fontId="0" fillId="33" borderId="36" xfId="0" applyFill="1" applyBorder="1" applyAlignment="1">
      <alignment horizontal="center"/>
    </xf>
    <xf numFmtId="0" fontId="0" fillId="33" borderId="37" xfId="0" applyNumberFormat="1" applyFill="1" applyBorder="1" applyAlignment="1" applyProtection="1">
      <alignment/>
      <protection/>
    </xf>
    <xf numFmtId="0" fontId="0" fillId="33" borderId="38" xfId="0" applyNumberFormat="1" applyFill="1" applyBorder="1" applyAlignment="1" applyProtection="1">
      <alignment/>
      <protection/>
    </xf>
    <xf numFmtId="0" fontId="0" fillId="33" borderId="39" xfId="0" applyNumberFormat="1" applyFont="1" applyFill="1" applyBorder="1" applyAlignment="1" applyProtection="1">
      <alignment shrinkToFit="1"/>
      <protection/>
    </xf>
    <xf numFmtId="0" fontId="0" fillId="33" borderId="37" xfId="0" applyFill="1" applyBorder="1" applyAlignment="1" applyProtection="1">
      <alignment/>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0" fillId="33" borderId="38" xfId="0" applyFill="1" applyBorder="1" applyAlignment="1" applyProtection="1">
      <alignment wrapText="1"/>
      <protection locked="0"/>
    </xf>
    <xf numFmtId="0" fontId="0" fillId="33" borderId="38" xfId="0" applyNumberFormat="1" applyFill="1" applyBorder="1" applyAlignment="1" applyProtection="1">
      <alignment wrapText="1"/>
      <protection/>
    </xf>
    <xf numFmtId="0" fontId="0" fillId="0" borderId="0" xfId="0" applyFont="1" applyFill="1" applyBorder="1" applyAlignment="1">
      <alignment horizontal="center"/>
    </xf>
    <xf numFmtId="0" fontId="0" fillId="0" borderId="0" xfId="0" applyFont="1" applyAlignment="1">
      <alignment/>
    </xf>
    <xf numFmtId="0" fontId="0" fillId="33" borderId="37" xfId="0" applyFont="1" applyFill="1" applyBorder="1" applyAlignment="1" applyProtection="1">
      <alignment/>
      <protection locked="0"/>
    </xf>
    <xf numFmtId="0" fontId="0" fillId="0" borderId="21" xfId="0" applyBorder="1" applyAlignment="1">
      <alignment horizontal="center"/>
    </xf>
    <xf numFmtId="0" fontId="0" fillId="0" borderId="40" xfId="0" applyBorder="1" applyAlignment="1">
      <alignment horizontal="center"/>
    </xf>
    <xf numFmtId="0" fontId="0" fillId="0" borderId="0" xfId="0" applyBorder="1" applyAlignment="1">
      <alignment/>
    </xf>
    <xf numFmtId="0" fontId="0" fillId="33" borderId="41" xfId="0" applyNumberFormat="1" applyFill="1" applyBorder="1" applyAlignment="1" applyProtection="1">
      <alignment horizontal="left"/>
      <protection/>
    </xf>
    <xf numFmtId="0" fontId="0" fillId="33" borderId="42" xfId="0" applyFill="1" applyBorder="1" applyAlignment="1" applyProtection="1">
      <alignment horizontal="center"/>
      <protection locked="0"/>
    </xf>
    <xf numFmtId="0" fontId="0" fillId="33" borderId="42" xfId="0" applyFill="1" applyBorder="1" applyAlignment="1" applyProtection="1">
      <alignment/>
      <protection locked="0"/>
    </xf>
    <xf numFmtId="0" fontId="0" fillId="33" borderId="42" xfId="0" applyNumberFormat="1" applyFont="1" applyFill="1" applyBorder="1" applyAlignment="1" applyProtection="1">
      <alignment horizontal="left" wrapText="1"/>
      <protection/>
    </xf>
    <xf numFmtId="0" fontId="0" fillId="33" borderId="43" xfId="0" applyNumberFormat="1" applyFont="1" applyFill="1" applyBorder="1" applyAlignment="1" applyProtection="1">
      <alignment horizontal="left" shrinkToFit="1"/>
      <protection/>
    </xf>
    <xf numFmtId="0" fontId="0" fillId="33" borderId="41" xfId="0" applyFont="1" applyFill="1" applyBorder="1" applyAlignment="1" applyProtection="1">
      <alignment/>
      <protection locked="0"/>
    </xf>
    <xf numFmtId="0" fontId="0" fillId="33" borderId="42" xfId="0" applyFill="1" applyBorder="1" applyAlignment="1" applyProtection="1">
      <alignment/>
      <protection locked="0"/>
    </xf>
    <xf numFmtId="0" fontId="0" fillId="33" borderId="44" xfId="0" applyNumberFormat="1" applyFill="1" applyBorder="1" applyAlignment="1" applyProtection="1">
      <alignment horizontal="center"/>
      <protection locked="0"/>
    </xf>
    <xf numFmtId="0" fontId="0" fillId="33" borderId="38" xfId="0" applyFill="1" applyBorder="1" applyAlignment="1" applyProtection="1">
      <alignment horizontal="center"/>
      <protection locked="0"/>
    </xf>
    <xf numFmtId="0" fontId="0" fillId="33" borderId="43" xfId="0" applyFill="1" applyBorder="1" applyAlignment="1" applyProtection="1">
      <alignment/>
      <protection locked="0"/>
    </xf>
    <xf numFmtId="0" fontId="0" fillId="33" borderId="37" xfId="0" applyFill="1" applyBorder="1" applyAlignment="1" applyProtection="1">
      <alignment horizontal="center"/>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0" fillId="33" borderId="37" xfId="0" applyNumberFormat="1" applyFill="1" applyBorder="1" applyAlignment="1" applyProtection="1">
      <alignment horizontal="center"/>
      <protection locked="0"/>
    </xf>
    <xf numFmtId="0" fontId="0" fillId="33" borderId="41" xfId="0" applyFill="1" applyBorder="1" applyAlignment="1" applyProtection="1">
      <alignment horizontal="center"/>
      <protection locked="0"/>
    </xf>
    <xf numFmtId="0" fontId="0" fillId="33" borderId="41" xfId="0" applyNumberFormat="1" applyFill="1" applyBorder="1" applyAlignment="1" applyProtection="1">
      <alignment horizontal="center"/>
      <protection locked="0"/>
    </xf>
    <xf numFmtId="0" fontId="0" fillId="33" borderId="42" xfId="0" applyFill="1" applyBorder="1" applyAlignment="1" applyProtection="1">
      <alignment horizontal="right"/>
      <protection locked="0"/>
    </xf>
    <xf numFmtId="0" fontId="0" fillId="33" borderId="38" xfId="0" applyNumberFormat="1" applyFill="1" applyBorder="1" applyAlignment="1" applyProtection="1">
      <alignment horizontal="center"/>
      <protection locked="0"/>
    </xf>
    <xf numFmtId="0" fontId="0" fillId="33" borderId="39" xfId="0" applyNumberFormat="1" applyFill="1" applyBorder="1" applyAlignment="1" applyProtection="1">
      <alignment horizontal="center"/>
      <protection locked="0"/>
    </xf>
    <xf numFmtId="0" fontId="0" fillId="0" borderId="0" xfId="0" applyFont="1" applyFill="1" applyAlignment="1">
      <alignment/>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xf>
    <xf numFmtId="0" fontId="0" fillId="0" borderId="17"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vertical="center" shrinkToFit="1"/>
    </xf>
    <xf numFmtId="0" fontId="0" fillId="0" borderId="21" xfId="0" applyFont="1" applyFill="1" applyBorder="1" applyAlignment="1">
      <alignment vertical="center" wrapText="1"/>
    </xf>
    <xf numFmtId="0" fontId="0" fillId="0" borderId="23" xfId="0" applyFont="1" applyFill="1" applyBorder="1" applyAlignment="1">
      <alignment vertical="center" shrinkToFit="1"/>
    </xf>
    <xf numFmtId="0" fontId="0" fillId="0" borderId="0" xfId="0" applyFont="1" applyFill="1" applyBorder="1" applyAlignment="1">
      <alignment horizontal="center"/>
    </xf>
    <xf numFmtId="0" fontId="0" fillId="0" borderId="0" xfId="0" applyFont="1" applyAlignment="1">
      <alignment/>
    </xf>
    <xf numFmtId="0" fontId="0" fillId="0" borderId="45" xfId="0" applyFont="1" applyFill="1" applyBorder="1" applyAlignment="1">
      <alignment vertical="center"/>
    </xf>
    <xf numFmtId="0" fontId="0" fillId="33" borderId="21" xfId="0" applyFont="1" applyFill="1" applyBorder="1" applyAlignment="1">
      <alignment horizontal="center"/>
    </xf>
    <xf numFmtId="0" fontId="0" fillId="33" borderId="23" xfId="0" applyFont="1" applyFill="1" applyBorder="1" applyAlignment="1">
      <alignment horizontal="center"/>
    </xf>
    <xf numFmtId="0" fontId="0" fillId="33" borderId="46" xfId="0"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47" xfId="0" applyFill="1" applyBorder="1" applyAlignment="1" applyProtection="1">
      <alignment/>
      <protection locked="0"/>
    </xf>
    <xf numFmtId="0" fontId="0" fillId="0" borderId="48" xfId="0" applyFill="1" applyBorder="1" applyAlignment="1" applyProtection="1">
      <alignment/>
      <protection locked="0"/>
    </xf>
    <xf numFmtId="0" fontId="0" fillId="0" borderId="48" xfId="0" applyFill="1" applyBorder="1" applyAlignment="1" applyProtection="1">
      <alignment horizontal="center"/>
      <protection locked="0"/>
    </xf>
    <xf numFmtId="0" fontId="0" fillId="0" borderId="49" xfId="0" applyFill="1" applyBorder="1" applyAlignment="1" applyProtection="1">
      <alignment/>
      <protection locked="0"/>
    </xf>
    <xf numFmtId="0" fontId="0" fillId="33" borderId="21" xfId="0" applyFill="1" applyBorder="1" applyAlignment="1">
      <alignment vertical="center"/>
    </xf>
    <xf numFmtId="0" fontId="0" fillId="33" borderId="21" xfId="0" applyFont="1" applyFill="1" applyBorder="1" applyAlignment="1">
      <alignment vertical="center"/>
    </xf>
    <xf numFmtId="0" fontId="0" fillId="33" borderId="33" xfId="0" applyFill="1" applyBorder="1" applyAlignment="1">
      <alignment horizontal="center" vertical="center"/>
    </xf>
    <xf numFmtId="0" fontId="0" fillId="0" borderId="50" xfId="0" applyFont="1" applyFill="1" applyBorder="1" applyAlignment="1">
      <alignment vertical="center"/>
    </xf>
    <xf numFmtId="0" fontId="0" fillId="33" borderId="46" xfId="0" applyFill="1" applyBorder="1" applyAlignment="1">
      <alignment horizontal="center" vertical="center"/>
    </xf>
    <xf numFmtId="0" fontId="0" fillId="33" borderId="21" xfId="0" applyFill="1" applyBorder="1" applyAlignment="1">
      <alignment horizontal="center" vertical="center"/>
    </xf>
    <xf numFmtId="0" fontId="0" fillId="0" borderId="30" xfId="0" applyBorder="1" applyAlignment="1">
      <alignment horizontal="left" vertical="center"/>
    </xf>
    <xf numFmtId="0" fontId="0" fillId="33" borderId="51" xfId="0" applyNumberFormat="1" applyFill="1" applyBorder="1" applyAlignment="1" applyProtection="1">
      <alignment horizontal="center"/>
      <protection locked="0"/>
    </xf>
    <xf numFmtId="0" fontId="0" fillId="33" borderId="52" xfId="0" applyNumberFormat="1" applyFill="1" applyBorder="1" applyAlignment="1" applyProtection="1">
      <alignment horizontal="center"/>
      <protection locked="0"/>
    </xf>
    <xf numFmtId="0" fontId="0" fillId="33" borderId="53" xfId="0" applyNumberFormat="1" applyFill="1" applyBorder="1" applyAlignment="1" applyProtection="1">
      <alignment horizontal="center"/>
      <protection locked="0"/>
    </xf>
    <xf numFmtId="0" fontId="0" fillId="33" borderId="51" xfId="0" applyFill="1" applyBorder="1" applyAlignment="1">
      <alignment horizontal="left"/>
    </xf>
    <xf numFmtId="0" fontId="0" fillId="33" borderId="52" xfId="0" applyFill="1" applyBorder="1" applyAlignment="1">
      <alignment horizontal="left"/>
    </xf>
    <xf numFmtId="0" fontId="0" fillId="33" borderId="53" xfId="0" applyFill="1" applyBorder="1" applyAlignment="1">
      <alignment horizontal="left"/>
    </xf>
    <xf numFmtId="0" fontId="0" fillId="33" borderId="51" xfId="0" applyFill="1" applyBorder="1" applyAlignment="1" applyProtection="1">
      <alignment horizontal="center"/>
      <protection locked="0"/>
    </xf>
    <xf numFmtId="0" fontId="0" fillId="33" borderId="52" xfId="0" applyFill="1" applyBorder="1" applyAlignment="1" applyProtection="1">
      <alignment horizontal="center"/>
      <protection locked="0"/>
    </xf>
    <xf numFmtId="0" fontId="0" fillId="33" borderId="52" xfId="0" applyFill="1" applyBorder="1" applyAlignment="1" applyProtection="1">
      <alignment/>
      <protection locked="0"/>
    </xf>
    <xf numFmtId="0" fontId="0" fillId="33" borderId="53" xfId="0" applyFill="1" applyBorder="1" applyAlignment="1" applyProtection="1">
      <alignment/>
      <protection locked="0"/>
    </xf>
    <xf numFmtId="0" fontId="0" fillId="33" borderId="52" xfId="0" applyFont="1" applyFill="1" applyBorder="1" applyAlignment="1" applyProtection="1">
      <alignment/>
      <protection locked="0"/>
    </xf>
    <xf numFmtId="0" fontId="0" fillId="33" borderId="53" xfId="0" applyFont="1" applyFill="1" applyBorder="1" applyAlignment="1" applyProtection="1">
      <alignment/>
      <protection locked="0"/>
    </xf>
    <xf numFmtId="0" fontId="0" fillId="33" borderId="51" xfId="0" applyNumberFormat="1" applyFont="1" applyFill="1" applyBorder="1" applyAlignment="1" applyProtection="1">
      <alignment/>
      <protection/>
    </xf>
    <xf numFmtId="0" fontId="0" fillId="33" borderId="52" xfId="0" applyNumberFormat="1" applyFont="1" applyFill="1" applyBorder="1" applyAlignment="1" applyProtection="1">
      <alignment/>
      <protection/>
    </xf>
    <xf numFmtId="0" fontId="0" fillId="33" borderId="53" xfId="0" applyNumberFormat="1" applyFont="1" applyFill="1" applyBorder="1" applyAlignment="1" applyProtection="1">
      <alignment shrinkToFit="1"/>
      <protection/>
    </xf>
    <xf numFmtId="0" fontId="0" fillId="33" borderId="54" xfId="0" applyNumberFormat="1" applyFill="1" applyBorder="1" applyAlignment="1" applyProtection="1">
      <alignment horizontal="center"/>
      <protection locked="0"/>
    </xf>
    <xf numFmtId="0" fontId="0" fillId="33" borderId="55" xfId="0" applyNumberFormat="1" applyFill="1" applyBorder="1" applyAlignment="1" applyProtection="1">
      <alignment horizontal="center"/>
      <protection locked="0"/>
    </xf>
    <xf numFmtId="0" fontId="0" fillId="33" borderId="43" xfId="0" applyNumberFormat="1" applyFill="1" applyBorder="1" applyAlignment="1" applyProtection="1">
      <alignment horizontal="center"/>
      <protection locked="0"/>
    </xf>
    <xf numFmtId="0" fontId="0" fillId="33" borderId="38" xfId="0" applyFill="1" applyBorder="1" applyAlignment="1" applyProtection="1">
      <alignment horizontal="right"/>
      <protection locked="0"/>
    </xf>
    <xf numFmtId="0" fontId="0" fillId="33" borderId="41" xfId="0" applyFill="1" applyBorder="1" applyAlignment="1" applyProtection="1">
      <alignment horizontal="left"/>
      <protection locked="0"/>
    </xf>
    <xf numFmtId="0" fontId="0" fillId="33" borderId="42" xfId="0" applyFill="1" applyBorder="1" applyAlignment="1" applyProtection="1">
      <alignment horizontal="left"/>
      <protection locked="0"/>
    </xf>
    <xf numFmtId="0" fontId="0" fillId="33" borderId="43" xfId="0" applyFill="1" applyBorder="1" applyAlignment="1" applyProtection="1">
      <alignment horizontal="left"/>
      <protection locked="0"/>
    </xf>
    <xf numFmtId="0" fontId="0" fillId="33" borderId="42" xfId="0" applyNumberFormat="1" applyFill="1" applyBorder="1" applyAlignment="1" applyProtection="1">
      <alignment horizontal="center"/>
      <protection locked="0"/>
    </xf>
    <xf numFmtId="0" fontId="0" fillId="0" borderId="56" xfId="0" applyNumberFormat="1" applyFill="1" applyBorder="1" applyAlignment="1" applyProtection="1">
      <alignment/>
      <protection locked="0"/>
    </xf>
    <xf numFmtId="0" fontId="0" fillId="0" borderId="48" xfId="0" applyNumberFormat="1" applyFill="1" applyBorder="1" applyAlignment="1" applyProtection="1">
      <alignment/>
      <protection locked="0"/>
    </xf>
    <xf numFmtId="0" fontId="0" fillId="0" borderId="49" xfId="0" applyNumberFormat="1" applyFill="1" applyBorder="1" applyAlignment="1" applyProtection="1">
      <alignment/>
      <protection locked="0"/>
    </xf>
    <xf numFmtId="0" fontId="0" fillId="34" borderId="33" xfId="0" applyNumberFormat="1" applyFill="1" applyBorder="1" applyAlignment="1" applyProtection="1">
      <alignment horizontal="center"/>
      <protection locked="0"/>
    </xf>
    <xf numFmtId="0" fontId="0" fillId="34" borderId="46" xfId="0" applyNumberFormat="1"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33"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3" borderId="38" xfId="0" applyFill="1" applyBorder="1" applyAlignment="1">
      <alignment/>
    </xf>
    <xf numFmtId="0" fontId="0" fillId="33" borderId="39" xfId="0" applyFill="1" applyBorder="1" applyAlignment="1">
      <alignment/>
    </xf>
    <xf numFmtId="0" fontId="0" fillId="0" borderId="0" xfId="0" applyBorder="1" applyAlignment="1">
      <alignment/>
    </xf>
    <xf numFmtId="0" fontId="0" fillId="33" borderId="57" xfId="0" applyNumberFormat="1" applyFill="1" applyBorder="1" applyAlignment="1" applyProtection="1">
      <alignment horizontal="center"/>
      <protection locked="0"/>
    </xf>
    <xf numFmtId="0" fontId="0" fillId="0" borderId="58" xfId="0" applyBorder="1" applyAlignment="1">
      <alignment/>
    </xf>
    <xf numFmtId="0" fontId="0" fillId="0" borderId="0" xfId="0" applyFont="1" applyAlignment="1">
      <alignment/>
    </xf>
    <xf numFmtId="0" fontId="0" fillId="33" borderId="38" xfId="0" applyFont="1" applyFill="1" applyBorder="1" applyAlignment="1" applyProtection="1">
      <alignment horizontal="left"/>
      <protection locked="0"/>
    </xf>
    <xf numFmtId="0" fontId="0" fillId="33" borderId="38" xfId="0" applyNumberFormat="1" applyFont="1" applyFill="1" applyBorder="1" applyAlignment="1" applyProtection="1">
      <alignment horizontal="center"/>
      <protection locked="0"/>
    </xf>
    <xf numFmtId="0" fontId="0" fillId="33" borderId="57" xfId="0" applyNumberFormat="1" applyFont="1" applyFill="1" applyBorder="1" applyAlignment="1" applyProtection="1">
      <alignment horizontal="center"/>
      <protection locked="0"/>
    </xf>
    <xf numFmtId="0" fontId="0" fillId="0" borderId="58" xfId="0" applyFont="1" applyFill="1" applyBorder="1" applyAlignment="1">
      <alignment horizontal="center"/>
    </xf>
    <xf numFmtId="0" fontId="0" fillId="33" borderId="37" xfId="0" applyNumberFormat="1" applyFont="1" applyFill="1" applyBorder="1" applyAlignment="1" applyProtection="1">
      <alignment horizontal="center"/>
      <protection locked="0"/>
    </xf>
    <xf numFmtId="0" fontId="0" fillId="33" borderId="39" xfId="0" applyFont="1" applyFill="1" applyBorder="1" applyAlignment="1" applyProtection="1">
      <alignment horizontal="left"/>
      <protection locked="0"/>
    </xf>
    <xf numFmtId="0" fontId="0" fillId="33" borderId="37" xfId="0" applyFont="1"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59" xfId="0" applyBorder="1" applyAlignment="1">
      <alignment horizontal="center"/>
    </xf>
    <xf numFmtId="0" fontId="0" fillId="0" borderId="13" xfId="0" applyFont="1" applyFill="1" applyBorder="1" applyAlignment="1">
      <alignment vertical="center" shrinkToFit="1"/>
    </xf>
    <xf numFmtId="0" fontId="0" fillId="0" borderId="60" xfId="0" applyFont="1" applyFill="1" applyBorder="1" applyAlignment="1">
      <alignment vertical="center" wrapText="1"/>
    </xf>
    <xf numFmtId="0" fontId="0" fillId="0" borderId="61" xfId="0" applyFont="1" applyFill="1" applyBorder="1" applyAlignment="1">
      <alignment vertical="center" shrinkToFit="1"/>
    </xf>
    <xf numFmtId="0" fontId="0" fillId="0" borderId="62" xfId="0" applyFill="1" applyBorder="1" applyAlignment="1" applyProtection="1">
      <alignment/>
      <protection locked="0"/>
    </xf>
    <xf numFmtId="0" fontId="0" fillId="0" borderId="63" xfId="0" applyFill="1" applyBorder="1" applyAlignment="1" applyProtection="1">
      <alignment/>
      <protection locked="0"/>
    </xf>
    <xf numFmtId="0" fontId="0" fillId="0" borderId="63" xfId="0" applyFill="1" applyBorder="1" applyAlignment="1" applyProtection="1">
      <alignment/>
      <protection locked="0"/>
    </xf>
    <xf numFmtId="0" fontId="0" fillId="0" borderId="64" xfId="0" applyFill="1" applyBorder="1" applyAlignment="1" applyProtection="1">
      <alignment/>
      <protection locked="0"/>
    </xf>
    <xf numFmtId="0" fontId="0" fillId="34" borderId="65" xfId="0" applyFill="1" applyBorder="1" applyAlignment="1" applyProtection="1">
      <alignment horizontal="center"/>
      <protection locked="0"/>
    </xf>
    <xf numFmtId="0" fontId="0" fillId="34" borderId="66" xfId="0" applyFill="1" applyBorder="1" applyAlignment="1" applyProtection="1">
      <alignment horizontal="center"/>
      <protection locked="0"/>
    </xf>
    <xf numFmtId="0" fontId="0" fillId="34" borderId="66" xfId="0" applyFill="1" applyBorder="1" applyAlignment="1" applyProtection="1">
      <alignment/>
      <protection locked="0"/>
    </xf>
    <xf numFmtId="0" fontId="0" fillId="34" borderId="66" xfId="0" applyFill="1" applyBorder="1" applyAlignment="1" applyProtection="1">
      <alignment horizontal="right"/>
      <protection locked="0"/>
    </xf>
    <xf numFmtId="0" fontId="0" fillId="34" borderId="67" xfId="0" applyFill="1" applyBorder="1" applyAlignment="1" applyProtection="1">
      <alignment/>
      <protection locked="0"/>
    </xf>
    <xf numFmtId="0" fontId="0" fillId="0" borderId="46" xfId="0" applyBorder="1" applyAlignment="1">
      <alignment horizontal="center"/>
    </xf>
    <xf numFmtId="0" fontId="0" fillId="0" borderId="12"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xf>
    <xf numFmtId="0" fontId="0" fillId="0" borderId="18" xfId="0" applyBorder="1" applyAlignment="1">
      <alignment horizontal="center" wrapText="1"/>
    </xf>
    <xf numFmtId="0" fontId="0" fillId="33" borderId="37" xfId="0" applyFill="1" applyBorder="1" applyAlignment="1">
      <alignment horizontal="left"/>
    </xf>
    <xf numFmtId="0" fontId="0" fillId="33" borderId="70" xfId="0" applyNumberFormat="1" applyFill="1" applyBorder="1" applyAlignment="1" applyProtection="1">
      <alignment horizontal="center"/>
      <protection locked="0"/>
    </xf>
    <xf numFmtId="0" fontId="0" fillId="33" borderId="39" xfId="0" applyFill="1" applyBorder="1" applyAlignment="1">
      <alignment horizontal="left"/>
    </xf>
    <xf numFmtId="0" fontId="0" fillId="33" borderId="39" xfId="0" applyFill="1" applyBorder="1" applyAlignment="1" applyProtection="1">
      <alignment horizontal="right"/>
      <protection locked="0"/>
    </xf>
    <xf numFmtId="0" fontId="0" fillId="33" borderId="54" xfId="0" applyFill="1" applyBorder="1" applyAlignment="1">
      <alignment horizontal="left"/>
    </xf>
    <xf numFmtId="0" fontId="0" fillId="33" borderId="70" xfId="0" applyFill="1" applyBorder="1" applyAlignment="1">
      <alignment horizontal="left"/>
    </xf>
    <xf numFmtId="0" fontId="0" fillId="33" borderId="21" xfId="0" applyFont="1" applyFill="1" applyBorder="1" applyAlignment="1">
      <alignment horizontal="center" vertical="center"/>
    </xf>
    <xf numFmtId="0" fontId="0" fillId="33" borderId="23" xfId="0" applyFill="1" applyBorder="1" applyAlignment="1">
      <alignment horizontal="center" vertical="center"/>
    </xf>
    <xf numFmtId="0" fontId="0" fillId="33" borderId="33" xfId="0" applyFont="1" applyFill="1" applyBorder="1" applyAlignment="1" applyProtection="1">
      <alignment horizontal="center"/>
      <protection locked="0"/>
    </xf>
    <xf numFmtId="0" fontId="0" fillId="33" borderId="21" xfId="0" applyFont="1" applyFill="1" applyBorder="1" applyAlignment="1" applyProtection="1">
      <alignment horizontal="center" wrapText="1"/>
      <protection locked="0"/>
    </xf>
    <xf numFmtId="0" fontId="0" fillId="33" borderId="23" xfId="0" applyFont="1" applyFill="1" applyBorder="1" applyAlignment="1" applyProtection="1">
      <alignment horizontal="center"/>
      <protection locked="0"/>
    </xf>
    <xf numFmtId="0" fontId="0" fillId="33" borderId="33" xfId="0" applyNumberFormat="1" applyFont="1" applyFill="1" applyBorder="1" applyAlignment="1" applyProtection="1">
      <alignment horizontal="center"/>
      <protection/>
    </xf>
    <xf numFmtId="0" fontId="0" fillId="33" borderId="21" xfId="0" applyNumberFormat="1" applyFont="1" applyFill="1" applyBorder="1" applyAlignment="1" applyProtection="1">
      <alignment horizontal="center" wrapText="1"/>
      <protection/>
    </xf>
    <xf numFmtId="0" fontId="0" fillId="33" borderId="23" xfId="0" applyNumberFormat="1" applyFont="1" applyFill="1" applyBorder="1" applyAlignment="1" applyProtection="1">
      <alignment horizontal="center" shrinkToFit="1"/>
      <protection/>
    </xf>
    <xf numFmtId="0" fontId="0" fillId="0" borderId="68" xfId="0" applyFont="1" applyFill="1" applyBorder="1" applyAlignment="1">
      <alignment horizontal="center" vertical="center"/>
    </xf>
    <xf numFmtId="0" fontId="0" fillId="33" borderId="52" xfId="0" applyFill="1" applyBorder="1" applyAlignment="1" applyProtection="1">
      <alignment horizontal="right"/>
      <protection locked="0"/>
    </xf>
    <xf numFmtId="0" fontId="0" fillId="33" borderId="41" xfId="0" applyFill="1" applyBorder="1" applyAlignment="1" applyProtection="1">
      <alignment horizontal="right"/>
      <protection locked="0"/>
    </xf>
    <xf numFmtId="0" fontId="0" fillId="33" borderId="42" xfId="0" applyFont="1" applyFill="1" applyBorder="1" applyAlignment="1">
      <alignment horizontal="right"/>
    </xf>
    <xf numFmtId="0" fontId="0" fillId="33" borderId="33" xfId="0" applyNumberFormat="1" applyFont="1" applyFill="1" applyBorder="1" applyAlignment="1" applyProtection="1">
      <alignment horizontal="center"/>
      <protection/>
    </xf>
    <xf numFmtId="0" fontId="0" fillId="33" borderId="21" xfId="0" applyNumberFormat="1" applyFont="1" applyFill="1" applyBorder="1" applyAlignment="1" applyProtection="1">
      <alignment horizontal="center"/>
      <protection/>
    </xf>
    <xf numFmtId="0" fontId="0" fillId="33" borderId="22" xfId="0" applyNumberFormat="1" applyFont="1" applyFill="1" applyBorder="1" applyAlignment="1" applyProtection="1">
      <alignment horizontal="center" shrinkToFit="1"/>
      <protection/>
    </xf>
    <xf numFmtId="0" fontId="0" fillId="33" borderId="43" xfId="0" applyFont="1" applyFill="1" applyBorder="1" applyAlignment="1" applyProtection="1">
      <alignment horizontal="left"/>
      <protection locked="0"/>
    </xf>
    <xf numFmtId="0" fontId="0" fillId="33" borderId="42" xfId="0" applyFont="1" applyFill="1" applyBorder="1" applyAlignment="1">
      <alignment horizontal="center"/>
    </xf>
    <xf numFmtId="0" fontId="0" fillId="33" borderId="43" xfId="0" applyFont="1" applyFill="1" applyBorder="1" applyAlignment="1">
      <alignment horizontal="center"/>
    </xf>
    <xf numFmtId="0" fontId="0" fillId="0" borderId="71" xfId="0" applyBorder="1" applyAlignment="1">
      <alignment/>
    </xf>
    <xf numFmtId="0" fontId="0" fillId="33" borderId="51" xfId="0" applyFill="1" applyBorder="1" applyAlignment="1" applyProtection="1">
      <alignment/>
      <protection locked="0"/>
    </xf>
    <xf numFmtId="0" fontId="0" fillId="33" borderId="52" xfId="0" applyFill="1" applyBorder="1" applyAlignment="1" applyProtection="1">
      <alignment/>
      <protection locked="0"/>
    </xf>
    <xf numFmtId="0" fontId="40" fillId="0" borderId="0" xfId="0" applyFont="1" applyAlignment="1">
      <alignment/>
    </xf>
    <xf numFmtId="0" fontId="0" fillId="33" borderId="65" xfId="0" applyFont="1" applyFill="1" applyBorder="1" applyAlignment="1" applyProtection="1">
      <alignment/>
      <protection locked="0"/>
    </xf>
    <xf numFmtId="0" fontId="0" fillId="33" borderId="66" xfId="0" applyFont="1" applyFill="1" applyBorder="1" applyAlignment="1" applyProtection="1">
      <alignment horizontal="left" wrapText="1"/>
      <protection locked="0"/>
    </xf>
    <xf numFmtId="0" fontId="0" fillId="33" borderId="67" xfId="0" applyFont="1" applyFill="1" applyBorder="1" applyAlignment="1" applyProtection="1">
      <alignment horizontal="left"/>
      <protection locked="0"/>
    </xf>
    <xf numFmtId="0" fontId="0" fillId="33" borderId="65" xfId="0" applyNumberFormat="1" applyFill="1" applyBorder="1" applyAlignment="1" applyProtection="1">
      <alignment horizontal="center"/>
      <protection locked="0"/>
    </xf>
    <xf numFmtId="0" fontId="0" fillId="33" borderId="66" xfId="0" applyNumberFormat="1" applyFill="1" applyBorder="1" applyAlignment="1" applyProtection="1">
      <alignment horizontal="center"/>
      <protection locked="0"/>
    </xf>
    <xf numFmtId="0" fontId="0" fillId="33" borderId="67" xfId="0" applyNumberFormat="1" applyFill="1" applyBorder="1" applyAlignment="1" applyProtection="1">
      <alignment horizontal="center"/>
      <protection locked="0"/>
    </xf>
    <xf numFmtId="0" fontId="41" fillId="34" borderId="51" xfId="0" applyFont="1" applyFill="1" applyBorder="1" applyAlignment="1" applyProtection="1">
      <alignment/>
      <protection locked="0"/>
    </xf>
    <xf numFmtId="0" fontId="0" fillId="0" borderId="0" xfId="0" applyFill="1" applyBorder="1" applyAlignment="1">
      <alignment/>
    </xf>
    <xf numFmtId="0" fontId="0" fillId="34" borderId="37" xfId="0" applyFill="1" applyBorder="1" applyAlignment="1" applyProtection="1">
      <alignment/>
      <protection locked="0"/>
    </xf>
    <xf numFmtId="0" fontId="0" fillId="33" borderId="65" xfId="0" applyNumberFormat="1" applyFont="1" applyFill="1" applyBorder="1" applyAlignment="1" applyProtection="1">
      <alignment/>
      <protection/>
    </xf>
    <xf numFmtId="0" fontId="0" fillId="33" borderId="66" xfId="0" applyNumberFormat="1" applyFont="1" applyFill="1" applyBorder="1" applyAlignment="1" applyProtection="1">
      <alignment horizontal="left" wrapText="1"/>
      <protection/>
    </xf>
    <xf numFmtId="0" fontId="0" fillId="33" borderId="67" xfId="0" applyNumberFormat="1" applyFont="1" applyFill="1" applyBorder="1" applyAlignment="1" applyProtection="1">
      <alignment horizontal="left" shrinkToFit="1"/>
      <protection/>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7"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horizontal="center" wrapText="1"/>
    </xf>
    <xf numFmtId="0" fontId="0" fillId="0" borderId="19" xfId="0" applyFont="1" applyBorder="1" applyAlignment="1">
      <alignment horizontal="center"/>
    </xf>
    <xf numFmtId="0" fontId="0" fillId="33" borderId="72" xfId="0" applyFill="1" applyBorder="1" applyAlignment="1" applyProtection="1">
      <alignment horizontal="center"/>
      <protection locked="0"/>
    </xf>
    <xf numFmtId="0" fontId="0" fillId="0" borderId="12" xfId="0" applyFill="1" applyBorder="1" applyAlignment="1" applyProtection="1">
      <alignment/>
      <protection locked="0"/>
    </xf>
    <xf numFmtId="0" fontId="0" fillId="33" borderId="42" xfId="0" applyFill="1" applyBorder="1" applyAlignment="1" applyProtection="1">
      <alignment horizontal="right" wrapText="1"/>
      <protection locked="0"/>
    </xf>
    <xf numFmtId="0" fontId="0" fillId="0" borderId="22" xfId="0" applyFont="1" applyFill="1" applyBorder="1" applyAlignment="1">
      <alignment vertical="center" shrinkToFit="1"/>
    </xf>
    <xf numFmtId="0" fontId="0" fillId="0" borderId="4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Border="1" applyAlignment="1">
      <alignment horizontal="center"/>
    </xf>
    <xf numFmtId="0" fontId="0" fillId="0" borderId="69" xfId="0" applyBorder="1" applyAlignment="1">
      <alignment horizontal="center"/>
    </xf>
    <xf numFmtId="0" fontId="0" fillId="0" borderId="46" xfId="0" applyBorder="1" applyAlignment="1">
      <alignment horizontal="center"/>
    </xf>
    <xf numFmtId="0" fontId="0" fillId="0" borderId="69" xfId="0" applyBorder="1" applyAlignment="1">
      <alignment horizontal="center" vertical="center"/>
    </xf>
    <xf numFmtId="0" fontId="0" fillId="0" borderId="40" xfId="0" applyBorder="1" applyAlignment="1">
      <alignment horizontal="center" vertical="center"/>
    </xf>
    <xf numFmtId="0" fontId="0" fillId="0" borderId="7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2" xfId="0" applyBorder="1" applyAlignment="1">
      <alignment horizontal="center" vertical="center" wrapText="1"/>
    </xf>
    <xf numFmtId="0" fontId="0" fillId="0" borderId="68" xfId="0" applyBorder="1" applyAlignment="1">
      <alignment horizontal="center" vertical="center" wrapText="1"/>
    </xf>
    <xf numFmtId="0" fontId="0" fillId="0" borderId="29"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xf>
    <xf numFmtId="0" fontId="0" fillId="0" borderId="45"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94" xfId="0"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2" xfId="0" applyBorder="1" applyAlignment="1">
      <alignment horizontal="center" vertical="center"/>
    </xf>
    <xf numFmtId="0" fontId="0" fillId="0" borderId="49"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8" xfId="0" applyBorder="1" applyAlignment="1">
      <alignment horizontal="center" vertical="center" wrapText="1"/>
    </xf>
    <xf numFmtId="0" fontId="0" fillId="0" borderId="73" xfId="0" applyBorder="1" applyAlignment="1">
      <alignment horizontal="center" vertical="center" wrapText="1"/>
    </xf>
    <xf numFmtId="0" fontId="0" fillId="0" borderId="47" xfId="0" applyBorder="1" applyAlignment="1">
      <alignment horizontal="center" vertical="center" wrapText="1"/>
    </xf>
    <xf numFmtId="0" fontId="0" fillId="0" borderId="98" xfId="0" applyBorder="1" applyAlignment="1">
      <alignment horizontal="center" vertical="center" wrapText="1"/>
    </xf>
    <xf numFmtId="0" fontId="0" fillId="0" borderId="49" xfId="0" applyBorder="1" applyAlignment="1">
      <alignment horizontal="center" vertical="center" wrapText="1"/>
    </xf>
    <xf numFmtId="0" fontId="0" fillId="0" borderId="97" xfId="0" applyBorder="1" applyAlignment="1">
      <alignment horizontal="center" vertical="center" wrapText="1"/>
    </xf>
    <xf numFmtId="0" fontId="0" fillId="0" borderId="77" xfId="0" applyBorder="1" applyAlignment="1">
      <alignment vertical="center"/>
    </xf>
    <xf numFmtId="0" fontId="0" fillId="33" borderId="43" xfId="0" applyFill="1" applyBorder="1" applyAlignment="1" applyProtection="1">
      <alignment horizontal="right"/>
      <protection locked="0"/>
    </xf>
    <xf numFmtId="0" fontId="0" fillId="0" borderId="59"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84" xfId="0" applyFont="1" applyFill="1" applyBorder="1" applyAlignment="1">
      <alignment horizontal="right" vertical="center"/>
    </xf>
    <xf numFmtId="0" fontId="0" fillId="0" borderId="86" xfId="0" applyFont="1" applyFill="1" applyBorder="1" applyAlignment="1">
      <alignment vertical="center"/>
    </xf>
    <xf numFmtId="0" fontId="0" fillId="0" borderId="22" xfId="0" applyFont="1" applyFill="1" applyBorder="1" applyAlignment="1">
      <alignment vertical="center" shrinkToFit="1"/>
    </xf>
    <xf numFmtId="0" fontId="0" fillId="0" borderId="59" xfId="0" applyFill="1" applyBorder="1" applyAlignment="1" applyProtection="1">
      <alignment/>
      <protection locked="0"/>
    </xf>
    <xf numFmtId="0" fontId="0" fillId="33" borderId="100" xfId="0" applyFill="1" applyBorder="1" applyAlignment="1" applyProtection="1">
      <alignment/>
      <protection locked="0"/>
    </xf>
    <xf numFmtId="0" fontId="0" fillId="33" borderId="101" xfId="0" applyFill="1" applyBorder="1" applyAlignment="1" applyProtection="1">
      <alignment/>
      <protection locked="0"/>
    </xf>
    <xf numFmtId="0" fontId="0" fillId="33" borderId="57" xfId="0" applyFill="1" applyBorder="1" applyAlignment="1" applyProtection="1">
      <alignment horizontal="right"/>
      <protection locked="0"/>
    </xf>
    <xf numFmtId="0" fontId="0" fillId="34" borderId="102" xfId="0"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26"/>
  <sheetViews>
    <sheetView tabSelected="1" zoomScale="70" zoomScaleNormal="70" zoomScalePageLayoutView="0" workbookViewId="0" topLeftCell="A1">
      <pane xSplit="3" topLeftCell="D1" activePane="topRight" state="frozen"/>
      <selection pane="topLeft" activeCell="A1" sqref="A1"/>
      <selection pane="topRight" activeCell="BD21" sqref="BD21"/>
    </sheetView>
  </sheetViews>
  <sheetFormatPr defaultColWidth="9.00390625" defaultRowHeight="13.5"/>
  <cols>
    <col min="1" max="1" width="13.50390625" style="0" customWidth="1"/>
    <col min="2" max="2" width="24.25390625" style="0" customWidth="1"/>
    <col min="3" max="3" width="20.375" style="0" customWidth="1"/>
    <col min="4" max="33" width="9.25390625" style="0" customWidth="1"/>
    <col min="34" max="34" width="2.75390625" style="0" customWidth="1"/>
    <col min="35" max="35" width="13.50390625" style="0" bestFit="1" customWidth="1"/>
    <col min="36" max="36" width="25.00390625" style="0" customWidth="1"/>
    <col min="37" max="37" width="20.75390625" style="0" customWidth="1"/>
    <col min="56" max="56" width="11.50390625" style="0" customWidth="1"/>
  </cols>
  <sheetData>
    <row r="1" spans="35:37" ht="12.75">
      <c r="AI1" s="6"/>
      <c r="AJ1" s="22"/>
      <c r="AK1" s="37"/>
    </row>
    <row r="2" spans="1:36" ht="16.5" thickBot="1">
      <c r="A2" s="213" t="s">
        <v>35</v>
      </c>
      <c r="AI2" s="23" t="s">
        <v>72</v>
      </c>
      <c r="AJ2" s="38"/>
    </row>
    <row r="3" spans="1:57" s="6" customFormat="1" ht="27" customHeight="1">
      <c r="A3" s="270" t="s">
        <v>36</v>
      </c>
      <c r="B3" s="271"/>
      <c r="C3" s="272"/>
      <c r="D3" s="277" t="s">
        <v>37</v>
      </c>
      <c r="E3" s="266" t="s">
        <v>38</v>
      </c>
      <c r="F3" s="266" t="s">
        <v>39</v>
      </c>
      <c r="G3" s="266" t="s">
        <v>40</v>
      </c>
      <c r="H3" s="266" t="s">
        <v>41</v>
      </c>
      <c r="I3" s="266" t="s">
        <v>42</v>
      </c>
      <c r="J3" s="266" t="s">
        <v>43</v>
      </c>
      <c r="K3" s="266" t="s">
        <v>44</v>
      </c>
      <c r="L3" s="266" t="s">
        <v>45</v>
      </c>
      <c r="M3" s="266" t="s">
        <v>46</v>
      </c>
      <c r="N3" s="266" t="s">
        <v>47</v>
      </c>
      <c r="O3" s="266" t="s">
        <v>188</v>
      </c>
      <c r="P3" s="266" t="s">
        <v>48</v>
      </c>
      <c r="Q3" s="266" t="s">
        <v>49</v>
      </c>
      <c r="R3" s="266" t="s">
        <v>192</v>
      </c>
      <c r="S3" s="266" t="s">
        <v>51</v>
      </c>
      <c r="T3" s="266" t="s">
        <v>52</v>
      </c>
      <c r="U3" s="266" t="s">
        <v>53</v>
      </c>
      <c r="V3" s="266" t="s">
        <v>54</v>
      </c>
      <c r="W3" s="266" t="s">
        <v>55</v>
      </c>
      <c r="X3" s="266" t="s">
        <v>56</v>
      </c>
      <c r="Y3" s="266" t="s">
        <v>57</v>
      </c>
      <c r="Z3" s="266" t="s">
        <v>58</v>
      </c>
      <c r="AA3" s="266" t="s">
        <v>59</v>
      </c>
      <c r="AB3" s="266" t="s">
        <v>60</v>
      </c>
      <c r="AC3" s="266" t="s">
        <v>61</v>
      </c>
      <c r="AD3" s="266" t="s">
        <v>62</v>
      </c>
      <c r="AE3" s="266" t="s">
        <v>186</v>
      </c>
      <c r="AF3" s="266" t="s">
        <v>63</v>
      </c>
      <c r="AG3" s="268" t="s">
        <v>64</v>
      </c>
      <c r="AH3"/>
      <c r="AI3" s="279" t="s">
        <v>0</v>
      </c>
      <c r="AJ3" s="250" t="s">
        <v>82</v>
      </c>
      <c r="AK3" s="251"/>
      <c r="AL3" s="1" t="s">
        <v>1</v>
      </c>
      <c r="AM3" s="2"/>
      <c r="AN3" s="2"/>
      <c r="AO3" s="2"/>
      <c r="AP3" s="3"/>
      <c r="AQ3" s="4"/>
      <c r="AR3" s="3"/>
      <c r="AS3" s="3"/>
      <c r="AT3" s="4"/>
      <c r="AU3" s="4"/>
      <c r="AV3" s="4"/>
      <c r="AW3" s="5" t="s">
        <v>2</v>
      </c>
      <c r="AX3" s="276" t="s">
        <v>3</v>
      </c>
      <c r="AY3" s="243" t="s">
        <v>197</v>
      </c>
      <c r="AZ3" s="276" t="s">
        <v>4</v>
      </c>
      <c r="BA3" s="276" t="s">
        <v>5</v>
      </c>
      <c r="BB3" s="312" t="s">
        <v>10</v>
      </c>
      <c r="BC3" s="276" t="s">
        <v>6</v>
      </c>
      <c r="BD3" s="276" t="s">
        <v>8</v>
      </c>
      <c r="BE3" s="281" t="s">
        <v>9</v>
      </c>
    </row>
    <row r="4" spans="1:57" s="6" customFormat="1" ht="40.5" customHeight="1" thickBot="1">
      <c r="A4" s="273"/>
      <c r="B4" s="274"/>
      <c r="C4" s="275"/>
      <c r="D4" s="278"/>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9"/>
      <c r="AH4"/>
      <c r="AI4" s="280"/>
      <c r="AJ4" s="252"/>
      <c r="AK4" s="253"/>
      <c r="AL4" s="7" t="s">
        <v>11</v>
      </c>
      <c r="AM4" s="7" t="s">
        <v>12</v>
      </c>
      <c r="AN4" s="7" t="s">
        <v>13</v>
      </c>
      <c r="AO4" s="7" t="s">
        <v>14</v>
      </c>
      <c r="AP4" s="7" t="s">
        <v>15</v>
      </c>
      <c r="AQ4" s="7" t="s">
        <v>16</v>
      </c>
      <c r="AR4" s="8" t="s">
        <v>17</v>
      </c>
      <c r="AS4" s="8" t="s">
        <v>18</v>
      </c>
      <c r="AT4" s="8" t="s">
        <v>19</v>
      </c>
      <c r="AU4" s="8" t="s">
        <v>20</v>
      </c>
      <c r="AV4" s="8" t="s">
        <v>21</v>
      </c>
      <c r="AW4" s="8" t="s">
        <v>34</v>
      </c>
      <c r="AX4" s="244"/>
      <c r="AY4" s="244"/>
      <c r="AZ4" s="244"/>
      <c r="BA4" s="244"/>
      <c r="BB4" s="313"/>
      <c r="BC4" s="244"/>
      <c r="BD4" s="244"/>
      <c r="BE4" s="282"/>
    </row>
    <row r="5" spans="1:57" s="6" customFormat="1" ht="13.5" customHeight="1" thickTop="1">
      <c r="A5" s="39" t="str">
        <f>+AI5</f>
        <v>再生砂</v>
      </c>
      <c r="B5" s="262" t="s">
        <v>73</v>
      </c>
      <c r="C5" s="263"/>
      <c r="D5" s="24" t="s">
        <v>65</v>
      </c>
      <c r="E5" s="25" t="s">
        <v>66</v>
      </c>
      <c r="F5" s="25" t="s">
        <v>66</v>
      </c>
      <c r="G5" s="25" t="s">
        <v>65</v>
      </c>
      <c r="H5" s="25" t="s">
        <v>65</v>
      </c>
      <c r="I5" s="25" t="s">
        <v>65</v>
      </c>
      <c r="J5" s="25" t="s">
        <v>65</v>
      </c>
      <c r="K5" s="25" t="s">
        <v>66</v>
      </c>
      <c r="L5" s="25" t="s">
        <v>66</v>
      </c>
      <c r="M5" s="25" t="s">
        <v>65</v>
      </c>
      <c r="N5" s="25" t="s">
        <v>65</v>
      </c>
      <c r="O5" s="25" t="s">
        <v>65</v>
      </c>
      <c r="P5" s="25" t="s">
        <v>65</v>
      </c>
      <c r="Q5" s="25" t="s">
        <v>65</v>
      </c>
      <c r="R5" s="25" t="s">
        <v>65</v>
      </c>
      <c r="S5" s="25" t="s">
        <v>65</v>
      </c>
      <c r="T5" s="25" t="s">
        <v>65</v>
      </c>
      <c r="U5" s="25" t="s">
        <v>65</v>
      </c>
      <c r="V5" s="25" t="s">
        <v>65</v>
      </c>
      <c r="W5" s="25" t="s">
        <v>65</v>
      </c>
      <c r="X5" s="25" t="s">
        <v>65</v>
      </c>
      <c r="Y5" s="25" t="s">
        <v>65</v>
      </c>
      <c r="Z5" s="25" t="s">
        <v>65</v>
      </c>
      <c r="AA5" s="25" t="s">
        <v>65</v>
      </c>
      <c r="AB5" s="25" t="s">
        <v>65</v>
      </c>
      <c r="AC5" s="25" t="s">
        <v>65</v>
      </c>
      <c r="AD5" s="25" t="s">
        <v>65</v>
      </c>
      <c r="AE5" s="25" t="s">
        <v>65</v>
      </c>
      <c r="AF5" s="25" t="s">
        <v>67</v>
      </c>
      <c r="AG5" s="26" t="s">
        <v>66</v>
      </c>
      <c r="AH5"/>
      <c r="AI5" s="9" t="s">
        <v>22</v>
      </c>
      <c r="AJ5" s="254" t="s">
        <v>81</v>
      </c>
      <c r="AK5" s="255"/>
      <c r="AL5" s="10" t="s">
        <v>23</v>
      </c>
      <c r="AM5" s="10" t="s">
        <v>23</v>
      </c>
      <c r="AN5" s="10" t="s">
        <v>23</v>
      </c>
      <c r="AO5" s="10" t="s">
        <v>23</v>
      </c>
      <c r="AP5" s="10" t="s">
        <v>23</v>
      </c>
      <c r="AQ5" s="10" t="s">
        <v>23</v>
      </c>
      <c r="AR5" s="10" t="s">
        <v>23</v>
      </c>
      <c r="AS5" s="10" t="s">
        <v>23</v>
      </c>
      <c r="AT5" s="10" t="s">
        <v>23</v>
      </c>
      <c r="AU5" s="10" t="s">
        <v>23</v>
      </c>
      <c r="AV5" s="10" t="s">
        <v>23</v>
      </c>
      <c r="AW5" s="10"/>
      <c r="AX5" s="10" t="s">
        <v>24</v>
      </c>
      <c r="AY5" s="10"/>
      <c r="AZ5" s="10" t="s">
        <v>23</v>
      </c>
      <c r="BA5" s="10" t="s">
        <v>23</v>
      </c>
      <c r="BB5" s="314" t="s">
        <v>23</v>
      </c>
      <c r="BC5" s="10"/>
      <c r="BD5" s="10" t="s">
        <v>23</v>
      </c>
      <c r="BE5" s="11" t="s">
        <v>23</v>
      </c>
    </row>
    <row r="6" spans="1:57" s="6" customFormat="1" ht="13.5" customHeight="1">
      <c r="A6" s="40"/>
      <c r="B6" s="264" t="s">
        <v>74</v>
      </c>
      <c r="C6" s="265"/>
      <c r="D6" s="27">
        <v>0.003</v>
      </c>
      <c r="E6" s="28" t="s">
        <v>68</v>
      </c>
      <c r="F6" s="28" t="s">
        <v>68</v>
      </c>
      <c r="G6" s="28">
        <v>0.01</v>
      </c>
      <c r="H6" s="28">
        <v>0.05</v>
      </c>
      <c r="I6" s="28">
        <v>0.01</v>
      </c>
      <c r="J6" s="28">
        <v>0.0005</v>
      </c>
      <c r="K6" s="28" t="s">
        <v>68</v>
      </c>
      <c r="L6" s="28" t="s">
        <v>68</v>
      </c>
      <c r="M6" s="28">
        <v>0.02</v>
      </c>
      <c r="N6" s="28">
        <v>0.002</v>
      </c>
      <c r="O6" s="28">
        <v>0.002</v>
      </c>
      <c r="P6" s="28">
        <v>0.004</v>
      </c>
      <c r="Q6" s="28">
        <v>0.1</v>
      </c>
      <c r="R6" s="28">
        <v>0.04</v>
      </c>
      <c r="S6" s="28">
        <v>1</v>
      </c>
      <c r="T6" s="28">
        <v>0.006</v>
      </c>
      <c r="U6" s="28">
        <v>0.01</v>
      </c>
      <c r="V6" s="28">
        <v>0.01</v>
      </c>
      <c r="W6" s="28">
        <v>0.002</v>
      </c>
      <c r="X6" s="28">
        <v>0.006</v>
      </c>
      <c r="Y6" s="28">
        <v>0.003</v>
      </c>
      <c r="Z6" s="28">
        <v>0.02</v>
      </c>
      <c r="AA6" s="28">
        <v>0.01</v>
      </c>
      <c r="AB6" s="28">
        <v>0.01</v>
      </c>
      <c r="AC6" s="28">
        <v>0.8</v>
      </c>
      <c r="AD6" s="28">
        <v>1</v>
      </c>
      <c r="AE6" s="28">
        <v>0.05</v>
      </c>
      <c r="AF6" s="28">
        <v>250</v>
      </c>
      <c r="AG6" s="29"/>
      <c r="AH6"/>
      <c r="AI6" s="12"/>
      <c r="AJ6" s="256" t="s">
        <v>80</v>
      </c>
      <c r="AK6" s="44" t="s">
        <v>79</v>
      </c>
      <c r="AL6" s="13"/>
      <c r="AM6" s="13"/>
      <c r="AN6" s="13"/>
      <c r="AO6" s="13"/>
      <c r="AP6" s="13"/>
      <c r="AQ6" s="13"/>
      <c r="AR6" s="13"/>
      <c r="AS6" s="13"/>
      <c r="AT6" s="13"/>
      <c r="AU6" s="13"/>
      <c r="AV6" s="13"/>
      <c r="AW6" s="13"/>
      <c r="AX6" s="13"/>
      <c r="AY6" s="13"/>
      <c r="AZ6" s="13"/>
      <c r="BA6" s="13"/>
      <c r="BB6" s="315"/>
      <c r="BC6" s="13"/>
      <c r="BD6" s="13"/>
      <c r="BE6" s="14"/>
    </row>
    <row r="7" spans="1:57" s="6" customFormat="1" ht="13.5" customHeight="1">
      <c r="A7" s="41"/>
      <c r="B7" s="264"/>
      <c r="C7" s="265"/>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9"/>
      <c r="AH7"/>
      <c r="AI7" s="15"/>
      <c r="AJ7" s="257"/>
      <c r="AK7" s="44" t="s">
        <v>78</v>
      </c>
      <c r="AL7" s="13"/>
      <c r="AM7" s="13"/>
      <c r="AN7" s="13"/>
      <c r="AO7" s="13"/>
      <c r="AP7" s="13"/>
      <c r="AQ7" s="13"/>
      <c r="AR7" s="13"/>
      <c r="AS7" s="13"/>
      <c r="AT7" s="13"/>
      <c r="AU7" s="13"/>
      <c r="AV7" s="13"/>
      <c r="AW7" s="13"/>
      <c r="AX7" s="13"/>
      <c r="AY7" s="13"/>
      <c r="AZ7" s="13"/>
      <c r="BA7" s="13"/>
      <c r="BB7" s="315"/>
      <c r="BC7" s="13"/>
      <c r="BD7" s="13"/>
      <c r="BE7" s="14"/>
    </row>
    <row r="8" spans="1:57" s="6" customFormat="1" ht="13.5" customHeight="1">
      <c r="A8" s="40"/>
      <c r="B8" s="264"/>
      <c r="C8" s="265"/>
      <c r="D8" s="30"/>
      <c r="E8" s="31"/>
      <c r="F8" s="31"/>
      <c r="G8" s="31"/>
      <c r="H8" s="31"/>
      <c r="I8" s="31"/>
      <c r="J8" s="31"/>
      <c r="K8" s="31"/>
      <c r="L8" s="31"/>
      <c r="M8" s="31"/>
      <c r="N8" s="31"/>
      <c r="O8" s="185" t="s">
        <v>181</v>
      </c>
      <c r="P8" s="31"/>
      <c r="Q8" s="31"/>
      <c r="R8" s="31"/>
      <c r="S8" s="31"/>
      <c r="T8" s="31"/>
      <c r="U8" s="31"/>
      <c r="V8" s="31"/>
      <c r="W8" s="31"/>
      <c r="X8" s="31"/>
      <c r="Y8" s="31"/>
      <c r="Z8" s="31"/>
      <c r="AA8" s="31"/>
      <c r="AB8" s="31"/>
      <c r="AC8" s="31"/>
      <c r="AD8" s="31"/>
      <c r="AE8" s="185" t="s">
        <v>181</v>
      </c>
      <c r="AF8" s="31"/>
      <c r="AG8" s="32"/>
      <c r="AH8"/>
      <c r="AI8" s="16"/>
      <c r="AJ8" s="258" t="s">
        <v>77</v>
      </c>
      <c r="AK8" s="259"/>
      <c r="AL8" s="13"/>
      <c r="AM8" s="13"/>
      <c r="AN8" s="13"/>
      <c r="AO8" s="13"/>
      <c r="AP8" s="13"/>
      <c r="AQ8" s="13"/>
      <c r="AR8" s="13"/>
      <c r="AS8" s="13"/>
      <c r="AT8" s="13"/>
      <c r="AU8" s="13"/>
      <c r="AV8" s="13"/>
      <c r="AW8" s="13"/>
      <c r="AX8" s="13"/>
      <c r="AY8" s="13"/>
      <c r="AZ8" s="13"/>
      <c r="BA8" s="13"/>
      <c r="BB8" s="315"/>
      <c r="BC8" s="13"/>
      <c r="BD8" s="13"/>
      <c r="BE8" s="14"/>
    </row>
    <row r="9" spans="1:57" s="6" customFormat="1" ht="40.5" customHeight="1" thickBot="1">
      <c r="A9" s="43"/>
      <c r="B9" s="248" t="s">
        <v>101</v>
      </c>
      <c r="C9" s="249"/>
      <c r="D9" s="245" t="s">
        <v>98</v>
      </c>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7"/>
      <c r="AF9" s="61" t="s">
        <v>99</v>
      </c>
      <c r="AG9" s="62" t="s">
        <v>100</v>
      </c>
      <c r="AH9" s="33"/>
      <c r="AI9" s="17"/>
      <c r="AJ9" s="260" t="s">
        <v>76</v>
      </c>
      <c r="AK9" s="261"/>
      <c r="AL9" s="18" t="s">
        <v>25</v>
      </c>
      <c r="AM9" s="18" t="s">
        <v>25</v>
      </c>
      <c r="AN9" s="18" t="s">
        <v>25</v>
      </c>
      <c r="AO9" s="18" t="s">
        <v>25</v>
      </c>
      <c r="AP9" s="18" t="s">
        <v>25</v>
      </c>
      <c r="AQ9" s="18" t="s">
        <v>25</v>
      </c>
      <c r="AR9" s="18" t="s">
        <v>25</v>
      </c>
      <c r="AS9" s="18" t="s">
        <v>25</v>
      </c>
      <c r="AT9" s="18" t="s">
        <v>25</v>
      </c>
      <c r="AU9" s="18" t="s">
        <v>25</v>
      </c>
      <c r="AV9" s="18" t="s">
        <v>25</v>
      </c>
      <c r="AW9" s="19" t="s">
        <v>26</v>
      </c>
      <c r="AX9" s="19" t="s">
        <v>26</v>
      </c>
      <c r="AY9" s="242" t="s">
        <v>27</v>
      </c>
      <c r="AZ9" s="18" t="s">
        <v>27</v>
      </c>
      <c r="BA9" s="18" t="s">
        <v>28</v>
      </c>
      <c r="BB9" s="316" t="s">
        <v>32</v>
      </c>
      <c r="BC9" s="18" t="s">
        <v>29</v>
      </c>
      <c r="BD9" s="20" t="s">
        <v>30</v>
      </c>
      <c r="BE9" s="21" t="s">
        <v>31</v>
      </c>
    </row>
    <row r="10" spans="1:57" ht="20.25" customHeight="1">
      <c r="A10" s="34" t="s">
        <v>70</v>
      </c>
      <c r="B10" s="35" t="s">
        <v>71</v>
      </c>
      <c r="C10" s="36" t="s">
        <v>33</v>
      </c>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7"/>
      <c r="AH10" s="42"/>
      <c r="AI10" s="34" t="s">
        <v>70</v>
      </c>
      <c r="AJ10" s="35" t="s">
        <v>71</v>
      </c>
      <c r="AK10" s="36" t="s">
        <v>33</v>
      </c>
      <c r="AL10" s="111"/>
      <c r="AM10" s="112"/>
      <c r="AN10" s="112"/>
      <c r="AO10" s="112"/>
      <c r="AP10" s="112"/>
      <c r="AQ10" s="112"/>
      <c r="AR10" s="112"/>
      <c r="AS10" s="112"/>
      <c r="AT10" s="112"/>
      <c r="AU10" s="112"/>
      <c r="AV10" s="112"/>
      <c r="AW10" s="240"/>
      <c r="AX10" s="112"/>
      <c r="AY10" s="112"/>
      <c r="AZ10" s="112"/>
      <c r="BA10" s="112"/>
      <c r="BB10" s="317"/>
      <c r="BC10" s="113"/>
      <c r="BD10" s="112"/>
      <c r="BE10" s="114"/>
    </row>
    <row r="11" spans="1:57" s="59" customFormat="1" ht="20.25" customHeight="1">
      <c r="A11" s="220" t="s">
        <v>75</v>
      </c>
      <c r="B11" s="132" t="s">
        <v>90</v>
      </c>
      <c r="C11" s="133" t="s">
        <v>91</v>
      </c>
      <c r="D11" s="122" t="s">
        <v>112</v>
      </c>
      <c r="E11" s="137" t="s">
        <v>172</v>
      </c>
      <c r="F11" s="137" t="s">
        <v>111</v>
      </c>
      <c r="G11" s="137" t="s">
        <v>112</v>
      </c>
      <c r="H11" s="137" t="s">
        <v>112</v>
      </c>
      <c r="I11" s="137" t="s">
        <v>112</v>
      </c>
      <c r="J11" s="137" t="s">
        <v>112</v>
      </c>
      <c r="K11" s="137" t="s">
        <v>111</v>
      </c>
      <c r="L11" s="137" t="s">
        <v>111</v>
      </c>
      <c r="M11" s="137" t="s">
        <v>111</v>
      </c>
      <c r="N11" s="137" t="s">
        <v>111</v>
      </c>
      <c r="O11" s="137" t="s">
        <v>66</v>
      </c>
      <c r="P11" s="137" t="s">
        <v>111</v>
      </c>
      <c r="Q11" s="137" t="s">
        <v>111</v>
      </c>
      <c r="R11" s="137" t="s">
        <v>111</v>
      </c>
      <c r="S11" s="137" t="s">
        <v>111</v>
      </c>
      <c r="T11" s="137" t="s">
        <v>111</v>
      </c>
      <c r="U11" s="137" t="s">
        <v>111</v>
      </c>
      <c r="V11" s="137" t="s">
        <v>111</v>
      </c>
      <c r="W11" s="137" t="s">
        <v>111</v>
      </c>
      <c r="X11" s="137" t="s">
        <v>111</v>
      </c>
      <c r="Y11" s="137" t="s">
        <v>111</v>
      </c>
      <c r="Z11" s="137" t="s">
        <v>111</v>
      </c>
      <c r="AA11" s="137" t="s">
        <v>111</v>
      </c>
      <c r="AB11" s="137" t="s">
        <v>112</v>
      </c>
      <c r="AC11" s="137">
        <v>0.12</v>
      </c>
      <c r="AD11" s="137" t="s">
        <v>112</v>
      </c>
      <c r="AE11" s="137" t="s">
        <v>66</v>
      </c>
      <c r="AF11" s="137" t="s">
        <v>111</v>
      </c>
      <c r="AG11" s="138" t="s">
        <v>111</v>
      </c>
      <c r="AH11" s="58"/>
      <c r="AI11" s="134" t="str">
        <f aca="true" t="shared" si="0" ref="AI11:AK14">+A11</f>
        <v>2-0401-001</v>
      </c>
      <c r="AJ11" s="135" t="str">
        <f t="shared" si="0"/>
        <v>(株)松浦組</v>
      </c>
      <c r="AK11" s="136" t="str">
        <f t="shared" si="0"/>
        <v>再生砂</v>
      </c>
      <c r="AL11" s="128" t="s">
        <v>66</v>
      </c>
      <c r="AM11" s="129" t="s">
        <v>66</v>
      </c>
      <c r="AN11" s="129" t="s">
        <v>66</v>
      </c>
      <c r="AO11" s="201">
        <v>100</v>
      </c>
      <c r="AP11" s="201">
        <v>100</v>
      </c>
      <c r="AQ11" s="201">
        <v>81</v>
      </c>
      <c r="AR11" s="201">
        <v>55</v>
      </c>
      <c r="AS11" s="201">
        <v>35</v>
      </c>
      <c r="AT11" s="201">
        <v>18</v>
      </c>
      <c r="AU11" s="201">
        <v>9</v>
      </c>
      <c r="AV11" s="130">
        <v>5.3</v>
      </c>
      <c r="AW11" s="239" t="s">
        <v>171</v>
      </c>
      <c r="AX11" s="129">
        <v>43.3</v>
      </c>
      <c r="AY11" s="130">
        <v>2.07</v>
      </c>
      <c r="AZ11" s="130">
        <v>9.29</v>
      </c>
      <c r="BA11" s="130">
        <v>0.07</v>
      </c>
      <c r="BB11" s="318">
        <v>5.3</v>
      </c>
      <c r="BC11" s="129" t="s">
        <v>190</v>
      </c>
      <c r="BD11" s="201">
        <v>0.08</v>
      </c>
      <c r="BE11" s="131">
        <v>6.4</v>
      </c>
    </row>
    <row r="12" spans="1:57" ht="20.25" customHeight="1">
      <c r="A12" s="222" t="s">
        <v>83</v>
      </c>
      <c r="B12" s="54" t="s">
        <v>85</v>
      </c>
      <c r="C12" s="55" t="s">
        <v>84</v>
      </c>
      <c r="D12" s="48" t="s">
        <v>66</v>
      </c>
      <c r="E12" s="48" t="s">
        <v>66</v>
      </c>
      <c r="F12" s="48" t="s">
        <v>66</v>
      </c>
      <c r="G12" s="48" t="s">
        <v>66</v>
      </c>
      <c r="H12" s="48" t="s">
        <v>66</v>
      </c>
      <c r="I12" s="48" t="s">
        <v>66</v>
      </c>
      <c r="J12" s="48" t="s">
        <v>66</v>
      </c>
      <c r="K12" s="48" t="s">
        <v>66</v>
      </c>
      <c r="L12" s="48" t="s">
        <v>66</v>
      </c>
      <c r="M12" s="48" t="s">
        <v>66</v>
      </c>
      <c r="N12" s="48" t="s">
        <v>66</v>
      </c>
      <c r="O12" s="48" t="s">
        <v>66</v>
      </c>
      <c r="P12" s="48" t="s">
        <v>66</v>
      </c>
      <c r="Q12" s="48" t="s">
        <v>66</v>
      </c>
      <c r="R12" s="48" t="s">
        <v>66</v>
      </c>
      <c r="S12" s="48" t="s">
        <v>66</v>
      </c>
      <c r="T12" s="48" t="s">
        <v>66</v>
      </c>
      <c r="U12" s="48" t="s">
        <v>66</v>
      </c>
      <c r="V12" s="48" t="s">
        <v>66</v>
      </c>
      <c r="W12" s="48" t="s">
        <v>66</v>
      </c>
      <c r="X12" s="48" t="s">
        <v>66</v>
      </c>
      <c r="Y12" s="48" t="s">
        <v>66</v>
      </c>
      <c r="Z12" s="48" t="s">
        <v>66</v>
      </c>
      <c r="AA12" s="48" t="s">
        <v>66</v>
      </c>
      <c r="AB12" s="48" t="s">
        <v>66</v>
      </c>
      <c r="AC12" s="48" t="s">
        <v>66</v>
      </c>
      <c r="AD12" s="48" t="s">
        <v>66</v>
      </c>
      <c r="AE12" s="48" t="s">
        <v>66</v>
      </c>
      <c r="AF12" s="48" t="s">
        <v>66</v>
      </c>
      <c r="AG12" s="49" t="s">
        <v>66</v>
      </c>
      <c r="AH12" s="42"/>
      <c r="AI12" s="50" t="str">
        <f t="shared" si="0"/>
        <v>2-0401-003</v>
      </c>
      <c r="AJ12" s="51" t="str">
        <f t="shared" si="0"/>
        <v>(株)ウツミ</v>
      </c>
      <c r="AK12" s="52" t="str">
        <f t="shared" si="0"/>
        <v>再生砂</v>
      </c>
      <c r="AL12" s="78" t="s">
        <v>66</v>
      </c>
      <c r="AM12" s="65" t="s">
        <v>66</v>
      </c>
      <c r="AN12" s="65" t="s">
        <v>66</v>
      </c>
      <c r="AO12" s="80">
        <v>100</v>
      </c>
      <c r="AP12" s="80">
        <v>93.7</v>
      </c>
      <c r="AQ12" s="80">
        <v>80.9</v>
      </c>
      <c r="AR12" s="80">
        <v>51</v>
      </c>
      <c r="AS12" s="80">
        <v>28.2</v>
      </c>
      <c r="AT12" s="80">
        <v>10.8</v>
      </c>
      <c r="AU12" s="80">
        <v>3.4</v>
      </c>
      <c r="AV12" s="66">
        <v>2.3</v>
      </c>
      <c r="AW12" s="65" t="s">
        <v>171</v>
      </c>
      <c r="AX12" s="65">
        <v>51.7</v>
      </c>
      <c r="AY12" s="66">
        <v>2.124</v>
      </c>
      <c r="AZ12" s="66">
        <v>8.71</v>
      </c>
      <c r="BA12" s="66">
        <v>1.3</v>
      </c>
      <c r="BB12" s="319">
        <v>2.4</v>
      </c>
      <c r="BC12" s="65" t="s">
        <v>86</v>
      </c>
      <c r="BD12" s="66">
        <v>0.01</v>
      </c>
      <c r="BE12" s="73">
        <v>5.2</v>
      </c>
    </row>
    <row r="13" spans="1:57" ht="26.25">
      <c r="A13" s="53" t="s">
        <v>87</v>
      </c>
      <c r="B13" s="56" t="s">
        <v>88</v>
      </c>
      <c r="C13" s="55" t="s">
        <v>22</v>
      </c>
      <c r="D13" s="77" t="s">
        <v>68</v>
      </c>
      <c r="E13" s="81" t="s">
        <v>68</v>
      </c>
      <c r="F13" s="81" t="s">
        <v>68</v>
      </c>
      <c r="G13" s="81" t="s">
        <v>68</v>
      </c>
      <c r="H13" s="81" t="s">
        <v>68</v>
      </c>
      <c r="I13" s="81" t="s">
        <v>68</v>
      </c>
      <c r="J13" s="81" t="s">
        <v>68</v>
      </c>
      <c r="K13" s="81" t="s">
        <v>68</v>
      </c>
      <c r="L13" s="81" t="s">
        <v>68</v>
      </c>
      <c r="M13" s="81" t="s">
        <v>68</v>
      </c>
      <c r="N13" s="81" t="s">
        <v>68</v>
      </c>
      <c r="O13" s="81" t="s">
        <v>68</v>
      </c>
      <c r="P13" s="81" t="s">
        <v>68</v>
      </c>
      <c r="Q13" s="81" t="s">
        <v>68</v>
      </c>
      <c r="R13" s="81" t="s">
        <v>68</v>
      </c>
      <c r="S13" s="81" t="s">
        <v>68</v>
      </c>
      <c r="T13" s="81" t="s">
        <v>68</v>
      </c>
      <c r="U13" s="81" t="s">
        <v>68</v>
      </c>
      <c r="V13" s="81" t="s">
        <v>68</v>
      </c>
      <c r="W13" s="81" t="s">
        <v>68</v>
      </c>
      <c r="X13" s="81" t="s">
        <v>68</v>
      </c>
      <c r="Y13" s="81" t="s">
        <v>68</v>
      </c>
      <c r="Z13" s="81" t="s">
        <v>68</v>
      </c>
      <c r="AA13" s="81" t="s">
        <v>68</v>
      </c>
      <c r="AB13" s="81" t="s">
        <v>68</v>
      </c>
      <c r="AC13" s="81">
        <v>0.14</v>
      </c>
      <c r="AD13" s="81">
        <v>0.01</v>
      </c>
      <c r="AE13" s="81" t="s">
        <v>68</v>
      </c>
      <c r="AF13" s="81">
        <v>0.054</v>
      </c>
      <c r="AG13" s="82" t="s">
        <v>66</v>
      </c>
      <c r="AH13" s="42"/>
      <c r="AI13" s="50" t="str">
        <f t="shared" si="0"/>
        <v>2-0401-004</v>
      </c>
      <c r="AJ13" s="57" t="str">
        <f t="shared" si="0"/>
        <v>黒瀬資源再利用センター(株)</v>
      </c>
      <c r="AK13" s="52" t="str">
        <f t="shared" si="0"/>
        <v>再生砂</v>
      </c>
      <c r="AL13" s="78" t="s">
        <v>66</v>
      </c>
      <c r="AM13" s="65" t="s">
        <v>66</v>
      </c>
      <c r="AN13" s="65" t="s">
        <v>66</v>
      </c>
      <c r="AO13" s="80">
        <v>100</v>
      </c>
      <c r="AP13" s="80">
        <v>100</v>
      </c>
      <c r="AQ13" s="80">
        <v>89</v>
      </c>
      <c r="AR13" s="80">
        <v>64</v>
      </c>
      <c r="AS13" s="80">
        <v>37</v>
      </c>
      <c r="AT13" s="80">
        <v>17</v>
      </c>
      <c r="AU13" s="80">
        <v>4</v>
      </c>
      <c r="AV13" s="80">
        <v>0</v>
      </c>
      <c r="AW13" s="65" t="s">
        <v>171</v>
      </c>
      <c r="AX13" s="80">
        <v>36.1</v>
      </c>
      <c r="AY13" s="80">
        <v>2.46</v>
      </c>
      <c r="AZ13" s="80">
        <v>2.95</v>
      </c>
      <c r="BA13" s="80">
        <v>0.17</v>
      </c>
      <c r="BB13" s="320">
        <v>0.4</v>
      </c>
      <c r="BC13" s="65" t="s">
        <v>86</v>
      </c>
      <c r="BD13" s="241" t="s">
        <v>198</v>
      </c>
      <c r="BE13" s="311">
        <v>3.8</v>
      </c>
    </row>
    <row r="14" spans="1:57" s="59" customFormat="1" ht="20.25" customHeight="1" thickBot="1">
      <c r="A14" s="214" t="s">
        <v>92</v>
      </c>
      <c r="B14" s="215" t="s">
        <v>93</v>
      </c>
      <c r="C14" s="216" t="s">
        <v>94</v>
      </c>
      <c r="D14" s="217" t="s">
        <v>158</v>
      </c>
      <c r="E14" s="218" t="s">
        <v>158</v>
      </c>
      <c r="F14" s="218" t="s">
        <v>158</v>
      </c>
      <c r="G14" s="218" t="s">
        <v>158</v>
      </c>
      <c r="H14" s="218" t="s">
        <v>158</v>
      </c>
      <c r="I14" s="218" t="s">
        <v>158</v>
      </c>
      <c r="J14" s="218" t="s">
        <v>158</v>
      </c>
      <c r="K14" s="218" t="s">
        <v>158</v>
      </c>
      <c r="L14" s="218" t="s">
        <v>158</v>
      </c>
      <c r="M14" s="218" t="s">
        <v>158</v>
      </c>
      <c r="N14" s="218" t="s">
        <v>158</v>
      </c>
      <c r="O14" s="218" t="s">
        <v>112</v>
      </c>
      <c r="P14" s="218" t="s">
        <v>158</v>
      </c>
      <c r="Q14" s="218" t="s">
        <v>158</v>
      </c>
      <c r="R14" s="218" t="s">
        <v>158</v>
      </c>
      <c r="S14" s="218" t="s">
        <v>158</v>
      </c>
      <c r="T14" s="218" t="s">
        <v>158</v>
      </c>
      <c r="U14" s="218" t="s">
        <v>158</v>
      </c>
      <c r="V14" s="218" t="s">
        <v>158</v>
      </c>
      <c r="W14" s="218" t="s">
        <v>158</v>
      </c>
      <c r="X14" s="218" t="s">
        <v>158</v>
      </c>
      <c r="Y14" s="218" t="s">
        <v>158</v>
      </c>
      <c r="Z14" s="218" t="s">
        <v>158</v>
      </c>
      <c r="AA14" s="218" t="s">
        <v>158</v>
      </c>
      <c r="AB14" s="218" t="s">
        <v>158</v>
      </c>
      <c r="AC14" s="218">
        <v>0.4</v>
      </c>
      <c r="AD14" s="218">
        <v>0.06</v>
      </c>
      <c r="AE14" s="218" t="s">
        <v>112</v>
      </c>
      <c r="AF14" s="218" t="s">
        <v>159</v>
      </c>
      <c r="AG14" s="219" t="s">
        <v>159</v>
      </c>
      <c r="AH14" s="58"/>
      <c r="AI14" s="223" t="str">
        <f t="shared" si="0"/>
        <v>2-0401-007</v>
      </c>
      <c r="AJ14" s="224" t="str">
        <f t="shared" si="0"/>
        <v>瀬戸砕石(株)</v>
      </c>
      <c r="AK14" s="225" t="str">
        <f t="shared" si="0"/>
        <v>再生砂</v>
      </c>
      <c r="AL14" s="176" t="s">
        <v>111</v>
      </c>
      <c r="AM14" s="177" t="s">
        <v>111</v>
      </c>
      <c r="AN14" s="177" t="s">
        <v>111</v>
      </c>
      <c r="AO14" s="179">
        <v>100</v>
      </c>
      <c r="AP14" s="179">
        <v>99.9</v>
      </c>
      <c r="AQ14" s="179">
        <v>95.4</v>
      </c>
      <c r="AR14" s="179">
        <v>69.5</v>
      </c>
      <c r="AS14" s="179">
        <v>40.1</v>
      </c>
      <c r="AT14" s="179">
        <v>24.7</v>
      </c>
      <c r="AU14" s="179">
        <v>10.7</v>
      </c>
      <c r="AV14" s="178">
        <v>4.2</v>
      </c>
      <c r="AW14" s="177" t="s">
        <v>171</v>
      </c>
      <c r="AX14" s="178">
        <v>33</v>
      </c>
      <c r="AY14" s="178">
        <v>2.02</v>
      </c>
      <c r="AZ14" s="178">
        <v>10.98</v>
      </c>
      <c r="BA14" s="178">
        <v>0.02</v>
      </c>
      <c r="BB14" s="321">
        <v>4</v>
      </c>
      <c r="BC14" s="177" t="s">
        <v>86</v>
      </c>
      <c r="BD14" s="178">
        <v>0.001</v>
      </c>
      <c r="BE14" s="180">
        <v>6.4</v>
      </c>
    </row>
    <row r="16" ht="12.75">
      <c r="A16" t="s">
        <v>102</v>
      </c>
    </row>
    <row r="17" spans="1:2" ht="12.75">
      <c r="A17" t="s">
        <v>103</v>
      </c>
      <c r="B17" s="63" t="s">
        <v>69</v>
      </c>
    </row>
    <row r="18" spans="1:2" ht="12.75">
      <c r="A18" t="s">
        <v>104</v>
      </c>
      <c r="B18" t="s">
        <v>105</v>
      </c>
    </row>
    <row r="19" spans="1:2" ht="12.75">
      <c r="A19" t="s">
        <v>106</v>
      </c>
      <c r="B19" t="s">
        <v>107</v>
      </c>
    </row>
    <row r="20" spans="2:44" ht="12.75">
      <c r="B20" t="s">
        <v>108</v>
      </c>
      <c r="AL20" t="s">
        <v>114</v>
      </c>
      <c r="AR20" s="155"/>
    </row>
    <row r="21" ht="12.75">
      <c r="AU21" s="158"/>
    </row>
    <row r="26" ht="12.75">
      <c r="H26" t="s">
        <v>114</v>
      </c>
    </row>
  </sheetData>
  <sheetProtection selectLockedCells="1" selectUnlockedCells="1"/>
  <mergeCells count="51">
    <mergeCell ref="BD3:BD4"/>
    <mergeCell ref="BE3:BE4"/>
    <mergeCell ref="BB3:BB4"/>
    <mergeCell ref="BA3:BA4"/>
    <mergeCell ref="BC3:BC4"/>
    <mergeCell ref="L3:L4"/>
    <mergeCell ref="M3:M4"/>
    <mergeCell ref="N3:N4"/>
    <mergeCell ref="AE3:AE4"/>
    <mergeCell ref="AI3:AI4"/>
    <mergeCell ref="AX3:AX4"/>
    <mergeCell ref="I3:I4"/>
    <mergeCell ref="P3:P4"/>
    <mergeCell ref="Q3:Q4"/>
    <mergeCell ref="O3:O4"/>
    <mergeCell ref="AZ3:AZ4"/>
    <mergeCell ref="D3:D4"/>
    <mergeCell ref="E3:E4"/>
    <mergeCell ref="F3:F4"/>
    <mergeCell ref="J3:J4"/>
    <mergeCell ref="K3:K4"/>
    <mergeCell ref="AG3:AG4"/>
    <mergeCell ref="AB3:AB4"/>
    <mergeCell ref="AC3:AC4"/>
    <mergeCell ref="AD3:AD4"/>
    <mergeCell ref="AF3:AF4"/>
    <mergeCell ref="R3:R4"/>
    <mergeCell ref="S3:S4"/>
    <mergeCell ref="T3:T4"/>
    <mergeCell ref="U3:U4"/>
    <mergeCell ref="V3:V4"/>
    <mergeCell ref="B7:C7"/>
    <mergeCell ref="B8:C8"/>
    <mergeCell ref="X3:X4"/>
    <mergeCell ref="Y3:Y4"/>
    <mergeCell ref="Z3:Z4"/>
    <mergeCell ref="AA3:AA4"/>
    <mergeCell ref="W3:W4"/>
    <mergeCell ref="A3:C4"/>
    <mergeCell ref="G3:G4"/>
    <mergeCell ref="H3:H4"/>
    <mergeCell ref="AY3:AY4"/>
    <mergeCell ref="D9:AE9"/>
    <mergeCell ref="B9:C9"/>
    <mergeCell ref="AJ3:AK4"/>
    <mergeCell ref="AJ5:AK5"/>
    <mergeCell ref="AJ6:AJ7"/>
    <mergeCell ref="AJ8:AK8"/>
    <mergeCell ref="AJ9:AK9"/>
    <mergeCell ref="B5:C5"/>
    <mergeCell ref="B6:C6"/>
  </mergeCells>
  <dataValidations count="1">
    <dataValidation operator="notEqual" allowBlank="1" showInputMessage="1" showErrorMessage="1" sqref="AI3:AI9 AI1 AI16:AI65536 BE15 AL16:IV65536 AL1:IV14"/>
  </dataValidations>
  <printOptions/>
  <pageMargins left="0.3937007874015748" right="0.1968503937007874" top="0.984251968503937" bottom="0.984251968503937" header="0.5118110236220472" footer="0.5118110236220472"/>
  <pageSetup fitToWidth="2" fitToHeight="1" horizontalDpi="300" verticalDpi="3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BD22"/>
  <sheetViews>
    <sheetView zoomScale="70" zoomScaleNormal="70" zoomScalePageLayoutView="0" workbookViewId="0" topLeftCell="A1">
      <pane xSplit="3" topLeftCell="D1" activePane="topRight" state="frozen"/>
      <selection pane="topLeft" activeCell="G32" sqref="G32"/>
      <selection pane="topRight" activeCell="A1" sqref="A1"/>
    </sheetView>
  </sheetViews>
  <sheetFormatPr defaultColWidth="9.00390625" defaultRowHeight="13.5"/>
  <cols>
    <col min="1" max="1" width="13.50390625" style="0" customWidth="1"/>
    <col min="2" max="2" width="24.25390625" style="0" customWidth="1"/>
    <col min="3" max="3" width="20.375" style="0" customWidth="1"/>
    <col min="4" max="33" width="9.25390625" style="0" customWidth="1"/>
    <col min="34" max="34" width="2.75390625" style="0" customWidth="1"/>
    <col min="35" max="35" width="13.50390625" style="0" bestFit="1" customWidth="1"/>
    <col min="36" max="36" width="25.00390625" style="0" customWidth="1"/>
    <col min="37" max="37" width="20.75390625" style="0" customWidth="1"/>
  </cols>
  <sheetData>
    <row r="1" spans="35:37" ht="12.75">
      <c r="AI1" s="83"/>
      <c r="AJ1" s="22"/>
      <c r="AK1" s="37"/>
    </row>
    <row r="2" spans="1:36" ht="16.5" thickBot="1">
      <c r="A2" s="23" t="s">
        <v>35</v>
      </c>
      <c r="AI2" s="23" t="s">
        <v>116</v>
      </c>
      <c r="AJ2" s="38"/>
    </row>
    <row r="3" spans="1:56" s="83" customFormat="1" ht="27" customHeight="1">
      <c r="A3" s="270" t="s">
        <v>36</v>
      </c>
      <c r="B3" s="271"/>
      <c r="C3" s="272"/>
      <c r="D3" s="277" t="s">
        <v>37</v>
      </c>
      <c r="E3" s="266" t="s">
        <v>38</v>
      </c>
      <c r="F3" s="266" t="s">
        <v>39</v>
      </c>
      <c r="G3" s="266" t="s">
        <v>40</v>
      </c>
      <c r="H3" s="266" t="s">
        <v>41</v>
      </c>
      <c r="I3" s="266" t="s">
        <v>42</v>
      </c>
      <c r="J3" s="266" t="s">
        <v>43</v>
      </c>
      <c r="K3" s="266" t="s">
        <v>44</v>
      </c>
      <c r="L3" s="266" t="s">
        <v>45</v>
      </c>
      <c r="M3" s="266" t="s">
        <v>46</v>
      </c>
      <c r="N3" s="266" t="s">
        <v>47</v>
      </c>
      <c r="O3" s="291" t="s">
        <v>180</v>
      </c>
      <c r="P3" s="266" t="s">
        <v>48</v>
      </c>
      <c r="Q3" s="266" t="s">
        <v>49</v>
      </c>
      <c r="R3" s="266" t="s">
        <v>192</v>
      </c>
      <c r="S3" s="266" t="s">
        <v>51</v>
      </c>
      <c r="T3" s="266" t="s">
        <v>52</v>
      </c>
      <c r="U3" s="266" t="s">
        <v>53</v>
      </c>
      <c r="V3" s="266" t="s">
        <v>54</v>
      </c>
      <c r="W3" s="266" t="s">
        <v>55</v>
      </c>
      <c r="X3" s="266" t="s">
        <v>56</v>
      </c>
      <c r="Y3" s="266" t="s">
        <v>57</v>
      </c>
      <c r="Z3" s="266" t="s">
        <v>58</v>
      </c>
      <c r="AA3" s="266" t="s">
        <v>59</v>
      </c>
      <c r="AB3" s="266" t="s">
        <v>60</v>
      </c>
      <c r="AC3" s="266" t="s">
        <v>61</v>
      </c>
      <c r="AD3" s="266" t="s">
        <v>62</v>
      </c>
      <c r="AE3" s="291" t="s">
        <v>183</v>
      </c>
      <c r="AF3" s="266" t="s">
        <v>63</v>
      </c>
      <c r="AG3" s="268" t="s">
        <v>64</v>
      </c>
      <c r="AH3"/>
      <c r="AI3" s="298" t="s">
        <v>0</v>
      </c>
      <c r="AJ3" s="300" t="s">
        <v>82</v>
      </c>
      <c r="AK3" s="301"/>
      <c r="AL3" s="84" t="s">
        <v>1</v>
      </c>
      <c r="AM3" s="85"/>
      <c r="AN3" s="85"/>
      <c r="AO3" s="85"/>
      <c r="AP3" s="86"/>
      <c r="AQ3" s="87"/>
      <c r="AR3" s="86"/>
      <c r="AS3" s="86"/>
      <c r="AT3" s="87"/>
      <c r="AU3" s="87"/>
      <c r="AV3" s="87"/>
      <c r="AW3" s="104"/>
      <c r="AX3" s="296" t="s">
        <v>4</v>
      </c>
      <c r="AY3" s="296" t="s">
        <v>5</v>
      </c>
      <c r="AZ3" s="296" t="s">
        <v>132</v>
      </c>
      <c r="BA3" s="296" t="s">
        <v>6</v>
      </c>
      <c r="BB3" s="296" t="s">
        <v>7</v>
      </c>
      <c r="BC3" s="296" t="s">
        <v>8</v>
      </c>
      <c r="BD3" s="294" t="s">
        <v>9</v>
      </c>
    </row>
    <row r="4" spans="1:56" s="83" customFormat="1" ht="40.5" customHeight="1" thickBot="1">
      <c r="A4" s="273"/>
      <c r="B4" s="274"/>
      <c r="C4" s="275"/>
      <c r="D4" s="278"/>
      <c r="E4" s="267"/>
      <c r="F4" s="267"/>
      <c r="G4" s="267"/>
      <c r="H4" s="267"/>
      <c r="I4" s="267"/>
      <c r="J4" s="267"/>
      <c r="K4" s="267"/>
      <c r="L4" s="267"/>
      <c r="M4" s="267"/>
      <c r="N4" s="267"/>
      <c r="O4" s="292"/>
      <c r="P4" s="267"/>
      <c r="Q4" s="267"/>
      <c r="R4" s="267"/>
      <c r="S4" s="267"/>
      <c r="T4" s="267"/>
      <c r="U4" s="267"/>
      <c r="V4" s="267"/>
      <c r="W4" s="267"/>
      <c r="X4" s="267"/>
      <c r="Y4" s="267"/>
      <c r="Z4" s="267"/>
      <c r="AA4" s="267"/>
      <c r="AB4" s="267"/>
      <c r="AC4" s="267"/>
      <c r="AD4" s="267"/>
      <c r="AE4" s="292"/>
      <c r="AF4" s="267"/>
      <c r="AG4" s="269"/>
      <c r="AH4"/>
      <c r="AI4" s="299"/>
      <c r="AJ4" s="302"/>
      <c r="AK4" s="303"/>
      <c r="AL4" s="88" t="s">
        <v>135</v>
      </c>
      <c r="AM4" s="88" t="s">
        <v>136</v>
      </c>
      <c r="AN4" s="88" t="s">
        <v>137</v>
      </c>
      <c r="AO4" s="88" t="s">
        <v>138</v>
      </c>
      <c r="AP4" s="88" t="s">
        <v>139</v>
      </c>
      <c r="AQ4" s="88" t="s">
        <v>140</v>
      </c>
      <c r="AR4" s="89" t="s">
        <v>141</v>
      </c>
      <c r="AS4" s="89" t="s">
        <v>142</v>
      </c>
      <c r="AT4" s="89" t="s">
        <v>143</v>
      </c>
      <c r="AU4" s="89" t="s">
        <v>144</v>
      </c>
      <c r="AV4" s="89" t="s">
        <v>145</v>
      </c>
      <c r="AW4" s="200" t="s">
        <v>133</v>
      </c>
      <c r="AX4" s="297"/>
      <c r="AY4" s="297"/>
      <c r="AZ4" s="297"/>
      <c r="BA4" s="297"/>
      <c r="BB4" s="297"/>
      <c r="BC4" s="297"/>
      <c r="BD4" s="295"/>
    </row>
    <row r="5" spans="1:56" s="83" customFormat="1" ht="13.5" customHeight="1" thickTop="1">
      <c r="A5" s="39" t="str">
        <f>+AI5</f>
        <v>再生砂</v>
      </c>
      <c r="B5" s="262" t="s">
        <v>146</v>
      </c>
      <c r="C5" s="263"/>
      <c r="D5" s="226" t="s">
        <v>65</v>
      </c>
      <c r="E5" s="227" t="s">
        <v>66</v>
      </c>
      <c r="F5" s="227" t="s">
        <v>66</v>
      </c>
      <c r="G5" s="227" t="s">
        <v>65</v>
      </c>
      <c r="H5" s="227" t="s">
        <v>65</v>
      </c>
      <c r="I5" s="227" t="s">
        <v>65</v>
      </c>
      <c r="J5" s="227" t="s">
        <v>65</v>
      </c>
      <c r="K5" s="227" t="s">
        <v>66</v>
      </c>
      <c r="L5" s="227" t="s">
        <v>66</v>
      </c>
      <c r="M5" s="227" t="s">
        <v>65</v>
      </c>
      <c r="N5" s="227" t="s">
        <v>65</v>
      </c>
      <c r="O5" s="227" t="s">
        <v>65</v>
      </c>
      <c r="P5" s="227" t="s">
        <v>65</v>
      </c>
      <c r="Q5" s="227" t="s">
        <v>65</v>
      </c>
      <c r="R5" s="227" t="s">
        <v>65</v>
      </c>
      <c r="S5" s="227" t="s">
        <v>65</v>
      </c>
      <c r="T5" s="227" t="s">
        <v>65</v>
      </c>
      <c r="U5" s="227" t="s">
        <v>65</v>
      </c>
      <c r="V5" s="227" t="s">
        <v>65</v>
      </c>
      <c r="W5" s="227" t="s">
        <v>65</v>
      </c>
      <c r="X5" s="227" t="s">
        <v>65</v>
      </c>
      <c r="Y5" s="227" t="s">
        <v>65</v>
      </c>
      <c r="Z5" s="227" t="s">
        <v>65</v>
      </c>
      <c r="AA5" s="227" t="s">
        <v>65</v>
      </c>
      <c r="AB5" s="227" t="s">
        <v>65</v>
      </c>
      <c r="AC5" s="227" t="s">
        <v>65</v>
      </c>
      <c r="AD5" s="227" t="s">
        <v>65</v>
      </c>
      <c r="AE5" s="227" t="s">
        <v>65</v>
      </c>
      <c r="AF5" s="227" t="s">
        <v>67</v>
      </c>
      <c r="AG5" s="228" t="s">
        <v>66</v>
      </c>
      <c r="AH5"/>
      <c r="AI5" s="90" t="s">
        <v>22</v>
      </c>
      <c r="AJ5" s="283" t="s">
        <v>81</v>
      </c>
      <c r="AK5" s="284"/>
      <c r="AL5" s="91" t="s">
        <v>23</v>
      </c>
      <c r="AM5" s="91" t="s">
        <v>23</v>
      </c>
      <c r="AN5" s="91" t="s">
        <v>23</v>
      </c>
      <c r="AO5" s="91" t="s">
        <v>23</v>
      </c>
      <c r="AP5" s="91" t="s">
        <v>23</v>
      </c>
      <c r="AQ5" s="91" t="s">
        <v>23</v>
      </c>
      <c r="AR5" s="91" t="s">
        <v>23</v>
      </c>
      <c r="AS5" s="91" t="s">
        <v>23</v>
      </c>
      <c r="AT5" s="91" t="s">
        <v>23</v>
      </c>
      <c r="AU5" s="91" t="s">
        <v>23</v>
      </c>
      <c r="AV5" s="91" t="s">
        <v>23</v>
      </c>
      <c r="AW5" s="91"/>
      <c r="AX5" s="91" t="s">
        <v>23</v>
      </c>
      <c r="AY5" s="91" t="s">
        <v>23</v>
      </c>
      <c r="AZ5" s="91" t="s">
        <v>23</v>
      </c>
      <c r="BA5" s="91"/>
      <c r="BB5" s="91" t="s">
        <v>23</v>
      </c>
      <c r="BC5" s="91" t="s">
        <v>23</v>
      </c>
      <c r="BD5" s="92" t="s">
        <v>23</v>
      </c>
    </row>
    <row r="6" spans="1:56" s="83" customFormat="1" ht="13.5" customHeight="1">
      <c r="A6" s="40" t="s">
        <v>134</v>
      </c>
      <c r="B6" s="264" t="s">
        <v>147</v>
      </c>
      <c r="C6" s="265"/>
      <c r="D6" s="232">
        <v>0.003</v>
      </c>
      <c r="E6" s="233" t="s">
        <v>68</v>
      </c>
      <c r="F6" s="233" t="s">
        <v>68</v>
      </c>
      <c r="G6" s="233">
        <v>0.01</v>
      </c>
      <c r="H6" s="233">
        <v>0.05</v>
      </c>
      <c r="I6" s="233">
        <v>0.01</v>
      </c>
      <c r="J6" s="233">
        <v>0.0005</v>
      </c>
      <c r="K6" s="233" t="s">
        <v>68</v>
      </c>
      <c r="L6" s="233" t="s">
        <v>68</v>
      </c>
      <c r="M6" s="233">
        <v>0.02</v>
      </c>
      <c r="N6" s="233">
        <v>0.002</v>
      </c>
      <c r="O6" s="233">
        <v>0.002</v>
      </c>
      <c r="P6" s="233">
        <v>0.004</v>
      </c>
      <c r="Q6" s="233">
        <v>0.1</v>
      </c>
      <c r="R6" s="233">
        <v>0.04</v>
      </c>
      <c r="S6" s="233">
        <v>1</v>
      </c>
      <c r="T6" s="233">
        <v>0.006</v>
      </c>
      <c r="U6" s="233">
        <v>0.01</v>
      </c>
      <c r="V6" s="233">
        <v>0.01</v>
      </c>
      <c r="W6" s="233">
        <v>0.002</v>
      </c>
      <c r="X6" s="233">
        <v>0.006</v>
      </c>
      <c r="Y6" s="233">
        <v>0.003</v>
      </c>
      <c r="Z6" s="233">
        <v>0.02</v>
      </c>
      <c r="AA6" s="233">
        <v>0.01</v>
      </c>
      <c r="AB6" s="233">
        <v>0.01</v>
      </c>
      <c r="AC6" s="233">
        <v>0.8</v>
      </c>
      <c r="AD6" s="233">
        <v>1</v>
      </c>
      <c r="AE6" s="233">
        <v>0.05</v>
      </c>
      <c r="AF6" s="233">
        <v>250</v>
      </c>
      <c r="AG6" s="234"/>
      <c r="AH6"/>
      <c r="AI6" s="93"/>
      <c r="AJ6" s="285" t="s">
        <v>80</v>
      </c>
      <c r="AK6" s="44" t="s">
        <v>79</v>
      </c>
      <c r="AL6" s="94"/>
      <c r="AM6" s="94"/>
      <c r="AN6" s="94"/>
      <c r="AO6" s="94"/>
      <c r="AP6" s="94"/>
      <c r="AQ6" s="94"/>
      <c r="AR6" s="94"/>
      <c r="AS6" s="94"/>
      <c r="AT6" s="94"/>
      <c r="AU6" s="94"/>
      <c r="AV6" s="94"/>
      <c r="AW6" s="94"/>
      <c r="AX6" s="94"/>
      <c r="AY6" s="94"/>
      <c r="AZ6" s="94"/>
      <c r="BA6" s="94"/>
      <c r="BB6" s="94"/>
      <c r="BC6" s="94"/>
      <c r="BD6" s="95"/>
    </row>
    <row r="7" spans="1:56" s="83" customFormat="1" ht="13.5" customHeight="1">
      <c r="A7" s="41"/>
      <c r="B7" s="264"/>
      <c r="C7" s="265"/>
      <c r="D7" s="232"/>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4"/>
      <c r="AH7"/>
      <c r="AI7" s="96"/>
      <c r="AJ7" s="286"/>
      <c r="AK7" s="44" t="s">
        <v>78</v>
      </c>
      <c r="AL7" s="94"/>
      <c r="AM7" s="94"/>
      <c r="AN7" s="94"/>
      <c r="AO7" s="94"/>
      <c r="AP7" s="94"/>
      <c r="AQ7" s="94"/>
      <c r="AR7" s="94"/>
      <c r="AS7" s="94"/>
      <c r="AT7" s="94"/>
      <c r="AU7" s="94"/>
      <c r="AV7" s="94"/>
      <c r="AW7" s="94"/>
      <c r="AX7" s="94"/>
      <c r="AY7" s="94"/>
      <c r="AZ7" s="94"/>
      <c r="BA7" s="94"/>
      <c r="BB7" s="94"/>
      <c r="BC7" s="94"/>
      <c r="BD7" s="95"/>
    </row>
    <row r="8" spans="1:56" s="83" customFormat="1" ht="13.5" customHeight="1">
      <c r="A8" s="40"/>
      <c r="B8" s="264"/>
      <c r="C8" s="265"/>
      <c r="D8" s="235"/>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8"/>
      <c r="AH8"/>
      <c r="AI8" s="97"/>
      <c r="AJ8" s="287" t="s">
        <v>77</v>
      </c>
      <c r="AK8" s="288"/>
      <c r="AL8" s="94"/>
      <c r="AM8" s="94"/>
      <c r="AN8" s="94"/>
      <c r="AO8" s="94"/>
      <c r="AP8" s="94"/>
      <c r="AQ8" s="94"/>
      <c r="AR8" s="94"/>
      <c r="AS8" s="94"/>
      <c r="AT8" s="94"/>
      <c r="AU8" s="94"/>
      <c r="AV8" s="94"/>
      <c r="AW8" s="94"/>
      <c r="AX8" s="94"/>
      <c r="AY8" s="94"/>
      <c r="AZ8" s="94"/>
      <c r="BA8" s="94"/>
      <c r="BB8" s="94"/>
      <c r="BC8" s="94"/>
      <c r="BD8" s="95"/>
    </row>
    <row r="9" spans="1:56" s="83" customFormat="1" ht="40.5" customHeight="1" thickBot="1">
      <c r="A9" s="43"/>
      <c r="B9" s="293" t="s">
        <v>148</v>
      </c>
      <c r="C9" s="249"/>
      <c r="D9" s="245" t="s">
        <v>149</v>
      </c>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7"/>
      <c r="AE9" s="61"/>
      <c r="AF9" s="61" t="s">
        <v>150</v>
      </c>
      <c r="AG9" s="62" t="s">
        <v>151</v>
      </c>
      <c r="AH9" s="33"/>
      <c r="AI9" s="98"/>
      <c r="AJ9" s="289" t="s">
        <v>76</v>
      </c>
      <c r="AK9" s="290"/>
      <c r="AL9" s="99" t="s">
        <v>25</v>
      </c>
      <c r="AM9" s="99" t="s">
        <v>25</v>
      </c>
      <c r="AN9" s="99" t="s">
        <v>25</v>
      </c>
      <c r="AO9" s="99" t="s">
        <v>25</v>
      </c>
      <c r="AP9" s="99" t="s">
        <v>25</v>
      </c>
      <c r="AQ9" s="99" t="s">
        <v>25</v>
      </c>
      <c r="AR9" s="99" t="s">
        <v>25</v>
      </c>
      <c r="AS9" s="99" t="s">
        <v>25</v>
      </c>
      <c r="AT9" s="99" t="s">
        <v>25</v>
      </c>
      <c r="AU9" s="99" t="s">
        <v>25</v>
      </c>
      <c r="AV9" s="99" t="s">
        <v>25</v>
      </c>
      <c r="AW9" s="99" t="s">
        <v>152</v>
      </c>
      <c r="AX9" s="99" t="s">
        <v>152</v>
      </c>
      <c r="AY9" s="99" t="s">
        <v>153</v>
      </c>
      <c r="AZ9" s="99" t="s">
        <v>154</v>
      </c>
      <c r="BA9" s="99" t="s">
        <v>155</v>
      </c>
      <c r="BB9" s="99" t="s">
        <v>156</v>
      </c>
      <c r="BC9" s="100" t="s">
        <v>30</v>
      </c>
      <c r="BD9" s="101" t="s">
        <v>31</v>
      </c>
    </row>
    <row r="10" spans="1:56" ht="12.75">
      <c r="A10" s="34" t="s">
        <v>70</v>
      </c>
      <c r="B10" s="35" t="s">
        <v>71</v>
      </c>
      <c r="C10" s="36" t="s">
        <v>33</v>
      </c>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7"/>
      <c r="AH10" s="42"/>
      <c r="AI10" s="108" t="s">
        <v>70</v>
      </c>
      <c r="AJ10" s="109" t="s">
        <v>71</v>
      </c>
      <c r="AK10" s="110" t="s">
        <v>33</v>
      </c>
      <c r="AL10" s="111"/>
      <c r="AM10" s="112"/>
      <c r="AN10" s="112"/>
      <c r="AO10" s="112"/>
      <c r="AP10" s="112"/>
      <c r="AQ10" s="112"/>
      <c r="AR10" s="112"/>
      <c r="AS10" s="112"/>
      <c r="AT10" s="112"/>
      <c r="AU10" s="112"/>
      <c r="AV10" s="112"/>
      <c r="AW10" s="112"/>
      <c r="AX10" s="112"/>
      <c r="AY10" s="112"/>
      <c r="AZ10" s="112"/>
      <c r="BA10" s="113"/>
      <c r="BB10" s="112"/>
      <c r="BC10" s="112"/>
      <c r="BD10" s="114"/>
    </row>
    <row r="11" spans="1:56" s="103" customFormat="1" ht="13.5" thickBot="1">
      <c r="A11" s="194" t="s">
        <v>89</v>
      </c>
      <c r="B11" s="195" t="s">
        <v>184</v>
      </c>
      <c r="C11" s="196" t="s">
        <v>22</v>
      </c>
      <c r="D11" s="107" t="s">
        <v>66</v>
      </c>
      <c r="E11" s="105" t="s">
        <v>66</v>
      </c>
      <c r="F11" s="105" t="s">
        <v>66</v>
      </c>
      <c r="G11" s="105" t="s">
        <v>66</v>
      </c>
      <c r="H11" s="105" t="s">
        <v>66</v>
      </c>
      <c r="I11" s="105" t="s">
        <v>66</v>
      </c>
      <c r="J11" s="105" t="s">
        <v>66</v>
      </c>
      <c r="K11" s="105" t="s">
        <v>66</v>
      </c>
      <c r="L11" s="105" t="s">
        <v>66</v>
      </c>
      <c r="M11" s="105" t="s">
        <v>66</v>
      </c>
      <c r="N11" s="105" t="s">
        <v>66</v>
      </c>
      <c r="O11" s="105" t="s">
        <v>66</v>
      </c>
      <c r="P11" s="105" t="s">
        <v>66</v>
      </c>
      <c r="Q11" s="105" t="s">
        <v>66</v>
      </c>
      <c r="R11" s="105" t="s">
        <v>66</v>
      </c>
      <c r="S11" s="105" t="s">
        <v>66</v>
      </c>
      <c r="T11" s="105" t="s">
        <v>66</v>
      </c>
      <c r="U11" s="105" t="s">
        <v>66</v>
      </c>
      <c r="V11" s="105" t="s">
        <v>66</v>
      </c>
      <c r="W11" s="105" t="s">
        <v>66</v>
      </c>
      <c r="X11" s="105" t="s">
        <v>66</v>
      </c>
      <c r="Y11" s="105" t="s">
        <v>66</v>
      </c>
      <c r="Z11" s="105" t="s">
        <v>66</v>
      </c>
      <c r="AA11" s="105" t="s">
        <v>66</v>
      </c>
      <c r="AB11" s="105" t="s">
        <v>66</v>
      </c>
      <c r="AC11" s="105" t="s">
        <v>66</v>
      </c>
      <c r="AD11" s="105" t="s">
        <v>66</v>
      </c>
      <c r="AE11" s="105" t="s">
        <v>66</v>
      </c>
      <c r="AF11" s="105" t="s">
        <v>66</v>
      </c>
      <c r="AG11" s="106" t="s">
        <v>66</v>
      </c>
      <c r="AH11" s="102"/>
      <c r="AI11" s="197" t="str">
        <f>A11</f>
        <v>2-0401-005</v>
      </c>
      <c r="AJ11" s="198" t="str">
        <f>B11</f>
        <v>安建工業（株）</v>
      </c>
      <c r="AK11" s="199" t="s">
        <v>89</v>
      </c>
      <c r="AL11" s="117" t="s">
        <v>185</v>
      </c>
      <c r="AM11" s="120" t="s">
        <v>185</v>
      </c>
      <c r="AN11" s="119">
        <v>100</v>
      </c>
      <c r="AO11" s="192">
        <v>98.7</v>
      </c>
      <c r="AP11" s="192">
        <v>94.2</v>
      </c>
      <c r="AQ11" s="116">
        <v>78.5</v>
      </c>
      <c r="AR11" s="116">
        <v>55.4</v>
      </c>
      <c r="AS11" s="116">
        <v>35.9</v>
      </c>
      <c r="AT11" s="116">
        <v>23.2</v>
      </c>
      <c r="AU11" s="116">
        <v>17.4</v>
      </c>
      <c r="AV11" s="116">
        <v>14.3</v>
      </c>
      <c r="AW11" s="115">
        <v>1.894</v>
      </c>
      <c r="AX11" s="116">
        <v>11.7</v>
      </c>
      <c r="AY11" s="116">
        <v>1.1</v>
      </c>
      <c r="AZ11" s="115">
        <v>8.8</v>
      </c>
      <c r="BA11" s="119" t="s">
        <v>86</v>
      </c>
      <c r="BB11" s="192">
        <v>0.4</v>
      </c>
      <c r="BC11" s="192">
        <v>0.018</v>
      </c>
      <c r="BD11" s="193">
        <v>9.97</v>
      </c>
    </row>
    <row r="12" ht="12.75">
      <c r="D12" t="s">
        <v>102</v>
      </c>
    </row>
    <row r="13" spans="2:5" ht="12.75">
      <c r="B13" s="63"/>
      <c r="D13" t="s">
        <v>103</v>
      </c>
      <c r="E13" s="63" t="s">
        <v>69</v>
      </c>
    </row>
    <row r="14" spans="4:5" ht="12.75">
      <c r="D14" t="s">
        <v>104</v>
      </c>
      <c r="E14" t="s">
        <v>105</v>
      </c>
    </row>
    <row r="15" spans="4:5" ht="12.75">
      <c r="D15" t="s">
        <v>106</v>
      </c>
      <c r="E15" t="s">
        <v>107</v>
      </c>
    </row>
    <row r="16" spans="5:38" ht="12.75">
      <c r="E16" t="s">
        <v>108</v>
      </c>
      <c r="AL16" t="s">
        <v>131</v>
      </c>
    </row>
    <row r="22" ht="12.75">
      <c r="H22" t="s">
        <v>131</v>
      </c>
    </row>
  </sheetData>
  <sheetProtection selectLockedCells="1" selectUnlockedCells="1"/>
  <mergeCells count="50">
    <mergeCell ref="F3:F4"/>
    <mergeCell ref="BC3:BC4"/>
    <mergeCell ref="P3:P4"/>
    <mergeCell ref="S3:S4"/>
    <mergeCell ref="T3:T4"/>
    <mergeCell ref="U3:U4"/>
    <mergeCell ref="AX3:AX4"/>
    <mergeCell ref="AJ3:AK4"/>
    <mergeCell ref="O3:O4"/>
    <mergeCell ref="N3:N4"/>
    <mergeCell ref="M3:M4"/>
    <mergeCell ref="L3:L4"/>
    <mergeCell ref="K3:K4"/>
    <mergeCell ref="J3:J4"/>
    <mergeCell ref="BD3:BD4"/>
    <mergeCell ref="AY3:AY4"/>
    <mergeCell ref="AZ3:AZ4"/>
    <mergeCell ref="BA3:BA4"/>
    <mergeCell ref="BB3:BB4"/>
    <mergeCell ref="AI3:AI4"/>
    <mergeCell ref="B9:C9"/>
    <mergeCell ref="V3:V4"/>
    <mergeCell ref="W3:W4"/>
    <mergeCell ref="X3:X4"/>
    <mergeCell ref="Y3:Y4"/>
    <mergeCell ref="Z3:Z4"/>
    <mergeCell ref="A3:C4"/>
    <mergeCell ref="G3:G4"/>
    <mergeCell ref="H3:H4"/>
    <mergeCell ref="I3:I4"/>
    <mergeCell ref="B5:C5"/>
    <mergeCell ref="B6:C6"/>
    <mergeCell ref="B7:C7"/>
    <mergeCell ref="B8:C8"/>
    <mergeCell ref="AG3:AG4"/>
    <mergeCell ref="AB3:AB4"/>
    <mergeCell ref="AC3:AC4"/>
    <mergeCell ref="AD3:AD4"/>
    <mergeCell ref="AF3:AF4"/>
    <mergeCell ref="AA3:AA4"/>
    <mergeCell ref="AJ5:AK5"/>
    <mergeCell ref="AJ6:AJ7"/>
    <mergeCell ref="AJ8:AK8"/>
    <mergeCell ref="AJ9:AK9"/>
    <mergeCell ref="Q3:Q4"/>
    <mergeCell ref="R3:R4"/>
    <mergeCell ref="D9:AD9"/>
    <mergeCell ref="E3:E4"/>
    <mergeCell ref="D3:D4"/>
    <mergeCell ref="AE3:AE4"/>
  </mergeCells>
  <dataValidations count="1">
    <dataValidation operator="notEqual" allowBlank="1" showInputMessage="1" showErrorMessage="1" sqref="AI12:AI65536 AL12:BD65536 AI3:AI9 AI1 BE1:IV65536 AL1:BD10"/>
  </dataValidations>
  <printOptions/>
  <pageMargins left="0.3937007874015748" right="0.1968503937007874" top="0.984251968503937" bottom="0.984251968503937" header="0.5118110236220472" footer="0.5118110236220472"/>
  <pageSetup fitToWidth="2" fitToHeight="1"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BH30"/>
  <sheetViews>
    <sheetView zoomScale="70" zoomScaleNormal="70" zoomScalePageLayoutView="0" workbookViewId="0" topLeftCell="A1">
      <pane xSplit="3" topLeftCell="D1" activePane="topRight" state="frozen"/>
      <selection pane="topLeft" activeCell="G32" sqref="G32"/>
      <selection pane="topRight" activeCell="A1" sqref="A1"/>
    </sheetView>
  </sheetViews>
  <sheetFormatPr defaultColWidth="9.00390625" defaultRowHeight="13.5"/>
  <cols>
    <col min="1" max="1" width="13.50390625" style="0" customWidth="1"/>
    <col min="2" max="2" width="24.25390625" style="0" customWidth="1"/>
    <col min="3" max="3" width="20.375" style="0" customWidth="1"/>
    <col min="4" max="33" width="9.25390625" style="0" customWidth="1"/>
    <col min="34" max="34" width="2.75390625" style="0" customWidth="1"/>
    <col min="35" max="35" width="13.50390625" style="0" bestFit="1" customWidth="1"/>
    <col min="36" max="36" width="25.00390625" style="0" customWidth="1"/>
    <col min="37" max="37" width="20.75390625" style="0" customWidth="1"/>
  </cols>
  <sheetData>
    <row r="1" spans="35:37" ht="12.75">
      <c r="AI1" s="83"/>
      <c r="AJ1" s="22"/>
      <c r="AK1" s="37"/>
    </row>
    <row r="2" spans="1:36" ht="16.5" thickBot="1">
      <c r="A2" s="23" t="s">
        <v>35</v>
      </c>
      <c r="AI2" s="23" t="s">
        <v>116</v>
      </c>
      <c r="AJ2" s="38"/>
    </row>
    <row r="3" spans="1:50" s="83" customFormat="1" ht="27" customHeight="1">
      <c r="A3" s="270" t="s">
        <v>36</v>
      </c>
      <c r="B3" s="271"/>
      <c r="C3" s="272"/>
      <c r="D3" s="306" t="s">
        <v>37</v>
      </c>
      <c r="E3" s="304" t="s">
        <v>38</v>
      </c>
      <c r="F3" s="304" t="s">
        <v>39</v>
      </c>
      <c r="G3" s="304" t="s">
        <v>40</v>
      </c>
      <c r="H3" s="304" t="s">
        <v>41</v>
      </c>
      <c r="I3" s="304" t="s">
        <v>42</v>
      </c>
      <c r="J3" s="304" t="s">
        <v>43</v>
      </c>
      <c r="K3" s="304" t="s">
        <v>44</v>
      </c>
      <c r="L3" s="304" t="s">
        <v>45</v>
      </c>
      <c r="M3" s="304" t="s">
        <v>46</v>
      </c>
      <c r="N3" s="304" t="s">
        <v>47</v>
      </c>
      <c r="O3" s="266" t="s">
        <v>180</v>
      </c>
      <c r="P3" s="304" t="s">
        <v>48</v>
      </c>
      <c r="Q3" s="304" t="s">
        <v>49</v>
      </c>
      <c r="R3" s="304" t="s">
        <v>50</v>
      </c>
      <c r="S3" s="304" t="s">
        <v>51</v>
      </c>
      <c r="T3" s="304" t="s">
        <v>52</v>
      </c>
      <c r="U3" s="304" t="s">
        <v>53</v>
      </c>
      <c r="V3" s="304" t="s">
        <v>54</v>
      </c>
      <c r="W3" s="304" t="s">
        <v>55</v>
      </c>
      <c r="X3" s="304" t="s">
        <v>56</v>
      </c>
      <c r="Y3" s="304" t="s">
        <v>57</v>
      </c>
      <c r="Z3" s="304" t="s">
        <v>58</v>
      </c>
      <c r="AA3" s="304" t="s">
        <v>59</v>
      </c>
      <c r="AB3" s="304" t="s">
        <v>60</v>
      </c>
      <c r="AC3" s="304" t="s">
        <v>61</v>
      </c>
      <c r="AD3" s="304" t="s">
        <v>62</v>
      </c>
      <c r="AE3" s="266" t="s">
        <v>183</v>
      </c>
      <c r="AF3" s="304" t="s">
        <v>63</v>
      </c>
      <c r="AG3" s="308" t="s">
        <v>64</v>
      </c>
      <c r="AH3"/>
      <c r="AI3" s="298" t="s">
        <v>0</v>
      </c>
      <c r="AJ3" s="300" t="s">
        <v>82</v>
      </c>
      <c r="AK3" s="301"/>
      <c r="AL3" s="84" t="s">
        <v>1</v>
      </c>
      <c r="AM3" s="85"/>
      <c r="AN3" s="85"/>
      <c r="AO3" s="85"/>
      <c r="AP3" s="86"/>
      <c r="AQ3" s="87"/>
      <c r="AR3" s="86"/>
      <c r="AS3" s="86"/>
      <c r="AT3" s="87"/>
      <c r="AU3" s="87"/>
      <c r="AV3" s="118"/>
      <c r="AW3" s="301" t="s">
        <v>133</v>
      </c>
      <c r="AX3" s="294" t="s">
        <v>4</v>
      </c>
    </row>
    <row r="4" spans="1:50" s="83" customFormat="1" ht="40.5" customHeight="1" thickBot="1">
      <c r="A4" s="273"/>
      <c r="B4" s="274"/>
      <c r="C4" s="275"/>
      <c r="D4" s="307"/>
      <c r="E4" s="305"/>
      <c r="F4" s="305"/>
      <c r="G4" s="305"/>
      <c r="H4" s="305"/>
      <c r="I4" s="305"/>
      <c r="J4" s="305"/>
      <c r="K4" s="305"/>
      <c r="L4" s="305"/>
      <c r="M4" s="305"/>
      <c r="N4" s="305"/>
      <c r="O4" s="267"/>
      <c r="P4" s="305"/>
      <c r="Q4" s="305"/>
      <c r="R4" s="305"/>
      <c r="S4" s="305"/>
      <c r="T4" s="305"/>
      <c r="U4" s="305"/>
      <c r="V4" s="305"/>
      <c r="W4" s="305"/>
      <c r="X4" s="305"/>
      <c r="Y4" s="305"/>
      <c r="Z4" s="305"/>
      <c r="AA4" s="305"/>
      <c r="AB4" s="305"/>
      <c r="AC4" s="305"/>
      <c r="AD4" s="305"/>
      <c r="AE4" s="267"/>
      <c r="AF4" s="305"/>
      <c r="AG4" s="309"/>
      <c r="AH4"/>
      <c r="AI4" s="299"/>
      <c r="AJ4" s="302"/>
      <c r="AK4" s="303"/>
      <c r="AL4" s="88" t="s">
        <v>117</v>
      </c>
      <c r="AM4" s="88" t="s">
        <v>118</v>
      </c>
      <c r="AN4" s="88" t="s">
        <v>119</v>
      </c>
      <c r="AO4" s="88" t="s">
        <v>120</v>
      </c>
      <c r="AP4" s="88" t="s">
        <v>121</v>
      </c>
      <c r="AQ4" s="88" t="s">
        <v>122</v>
      </c>
      <c r="AR4" s="89" t="s">
        <v>123</v>
      </c>
      <c r="AS4" s="89" t="s">
        <v>124</v>
      </c>
      <c r="AT4" s="89" t="s">
        <v>125</v>
      </c>
      <c r="AU4" s="89" t="s">
        <v>126</v>
      </c>
      <c r="AV4" s="89" t="s">
        <v>127</v>
      </c>
      <c r="AW4" s="310"/>
      <c r="AX4" s="295"/>
    </row>
    <row r="5" spans="1:50" s="83" customFormat="1" ht="13.5" customHeight="1" thickTop="1">
      <c r="A5" s="121" t="str">
        <f>+AI5</f>
        <v>再生砂</v>
      </c>
      <c r="B5" s="262" t="s">
        <v>128</v>
      </c>
      <c r="C5" s="263"/>
      <c r="D5" s="226" t="s">
        <v>65</v>
      </c>
      <c r="E5" s="227" t="s">
        <v>66</v>
      </c>
      <c r="F5" s="227" t="s">
        <v>66</v>
      </c>
      <c r="G5" s="227" t="s">
        <v>65</v>
      </c>
      <c r="H5" s="227" t="s">
        <v>65</v>
      </c>
      <c r="I5" s="227" t="s">
        <v>65</v>
      </c>
      <c r="J5" s="227" t="s">
        <v>65</v>
      </c>
      <c r="K5" s="227" t="s">
        <v>66</v>
      </c>
      <c r="L5" s="227" t="s">
        <v>66</v>
      </c>
      <c r="M5" s="227" t="s">
        <v>65</v>
      </c>
      <c r="N5" s="227" t="s">
        <v>65</v>
      </c>
      <c r="O5" s="227" t="s">
        <v>65</v>
      </c>
      <c r="P5" s="227" t="s">
        <v>65</v>
      </c>
      <c r="Q5" s="227" t="s">
        <v>65</v>
      </c>
      <c r="R5" s="227" t="s">
        <v>65</v>
      </c>
      <c r="S5" s="227" t="s">
        <v>65</v>
      </c>
      <c r="T5" s="227" t="s">
        <v>65</v>
      </c>
      <c r="U5" s="227" t="s">
        <v>65</v>
      </c>
      <c r="V5" s="227" t="s">
        <v>65</v>
      </c>
      <c r="W5" s="227" t="s">
        <v>65</v>
      </c>
      <c r="X5" s="227" t="s">
        <v>65</v>
      </c>
      <c r="Y5" s="227" t="s">
        <v>65</v>
      </c>
      <c r="Z5" s="227" t="s">
        <v>65</v>
      </c>
      <c r="AA5" s="227" t="s">
        <v>65</v>
      </c>
      <c r="AB5" s="227" t="s">
        <v>65</v>
      </c>
      <c r="AC5" s="227" t="s">
        <v>65</v>
      </c>
      <c r="AD5" s="227" t="s">
        <v>65</v>
      </c>
      <c r="AE5" s="227" t="s">
        <v>65</v>
      </c>
      <c r="AF5" s="227" t="s">
        <v>67</v>
      </c>
      <c r="AG5" s="228" t="s">
        <v>66</v>
      </c>
      <c r="AH5"/>
      <c r="AI5" s="90" t="s">
        <v>22</v>
      </c>
      <c r="AJ5" s="283" t="s">
        <v>81</v>
      </c>
      <c r="AK5" s="284"/>
      <c r="AL5" s="91" t="s">
        <v>23</v>
      </c>
      <c r="AM5" s="91" t="s">
        <v>23</v>
      </c>
      <c r="AN5" s="91" t="s">
        <v>23</v>
      </c>
      <c r="AO5" s="91" t="s">
        <v>23</v>
      </c>
      <c r="AP5" s="91" t="s">
        <v>23</v>
      </c>
      <c r="AQ5" s="91" t="s">
        <v>23</v>
      </c>
      <c r="AR5" s="91" t="s">
        <v>23</v>
      </c>
      <c r="AS5" s="91" t="s">
        <v>23</v>
      </c>
      <c r="AT5" s="91" t="s">
        <v>23</v>
      </c>
      <c r="AU5" s="91" t="s">
        <v>23</v>
      </c>
      <c r="AV5" s="91" t="s">
        <v>23</v>
      </c>
      <c r="AW5" s="91" t="s">
        <v>193</v>
      </c>
      <c r="AX5" s="92" t="s">
        <v>23</v>
      </c>
    </row>
    <row r="6" spans="1:50" s="83" customFormat="1" ht="13.5" customHeight="1">
      <c r="A6" s="40" t="s">
        <v>157</v>
      </c>
      <c r="B6" s="264" t="s">
        <v>74</v>
      </c>
      <c r="C6" s="265"/>
      <c r="D6" s="229">
        <v>0.003</v>
      </c>
      <c r="E6" s="230" t="s">
        <v>68</v>
      </c>
      <c r="F6" s="230" t="s">
        <v>68</v>
      </c>
      <c r="G6" s="230">
        <v>0.01</v>
      </c>
      <c r="H6" s="230">
        <v>0.05</v>
      </c>
      <c r="I6" s="230">
        <v>0.01</v>
      </c>
      <c r="J6" s="230">
        <v>0.0005</v>
      </c>
      <c r="K6" s="230" t="s">
        <v>68</v>
      </c>
      <c r="L6" s="230" t="s">
        <v>68</v>
      </c>
      <c r="M6" s="230">
        <v>0.02</v>
      </c>
      <c r="N6" s="230">
        <v>0.002</v>
      </c>
      <c r="O6" s="230">
        <v>0.002</v>
      </c>
      <c r="P6" s="230">
        <v>0.004</v>
      </c>
      <c r="Q6" s="230">
        <v>0.1</v>
      </c>
      <c r="R6" s="230">
        <v>0.04</v>
      </c>
      <c r="S6" s="230">
        <v>1</v>
      </c>
      <c r="T6" s="230">
        <v>0.006</v>
      </c>
      <c r="U6" s="230">
        <v>0.01</v>
      </c>
      <c r="V6" s="230">
        <v>0.01</v>
      </c>
      <c r="W6" s="230">
        <v>0.002</v>
      </c>
      <c r="X6" s="230">
        <v>0.006</v>
      </c>
      <c r="Y6" s="230">
        <v>0.003</v>
      </c>
      <c r="Z6" s="230">
        <v>0.02</v>
      </c>
      <c r="AA6" s="230">
        <v>0.01</v>
      </c>
      <c r="AB6" s="230">
        <v>0.01</v>
      </c>
      <c r="AC6" s="230">
        <v>0.8</v>
      </c>
      <c r="AD6" s="230">
        <v>1</v>
      </c>
      <c r="AE6" s="230">
        <v>0.05</v>
      </c>
      <c r="AF6" s="230">
        <v>250</v>
      </c>
      <c r="AG6" s="231"/>
      <c r="AH6"/>
      <c r="AI6" s="93" t="s">
        <v>157</v>
      </c>
      <c r="AJ6" s="285" t="s">
        <v>80</v>
      </c>
      <c r="AK6" s="44" t="s">
        <v>79</v>
      </c>
      <c r="AL6" s="94"/>
      <c r="AM6" s="94"/>
      <c r="AN6" s="94"/>
      <c r="AO6" s="94"/>
      <c r="AP6" s="94"/>
      <c r="AQ6" s="94"/>
      <c r="AR6" s="94"/>
      <c r="AS6" s="94"/>
      <c r="AT6" s="94"/>
      <c r="AU6" s="94"/>
      <c r="AV6" s="94"/>
      <c r="AW6" s="94"/>
      <c r="AX6" s="95"/>
    </row>
    <row r="7" spans="1:50" s="83" customFormat="1" ht="13.5" customHeight="1">
      <c r="A7" s="41"/>
      <c r="B7" s="264"/>
      <c r="C7" s="265"/>
      <c r="D7" s="232"/>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4"/>
      <c r="AH7"/>
      <c r="AI7" s="96"/>
      <c r="AJ7" s="286"/>
      <c r="AK7" s="44" t="s">
        <v>78</v>
      </c>
      <c r="AL7" s="94"/>
      <c r="AM7" s="94"/>
      <c r="AN7" s="94"/>
      <c r="AO7" s="94"/>
      <c r="AP7" s="94"/>
      <c r="AQ7" s="94"/>
      <c r="AR7" s="94"/>
      <c r="AS7" s="94"/>
      <c r="AT7" s="94"/>
      <c r="AU7" s="94"/>
      <c r="AV7" s="94"/>
      <c r="AW7" s="94"/>
      <c r="AX7" s="95"/>
    </row>
    <row r="8" spans="1:50" s="83" customFormat="1" ht="13.5" customHeight="1">
      <c r="A8" s="40"/>
      <c r="B8" s="264"/>
      <c r="C8" s="265"/>
      <c r="D8" s="235"/>
      <c r="E8" s="236"/>
      <c r="F8" s="236"/>
      <c r="G8" s="236"/>
      <c r="H8" s="236"/>
      <c r="I8" s="236"/>
      <c r="J8" s="236"/>
      <c r="K8" s="236"/>
      <c r="L8" s="236"/>
      <c r="M8" s="236"/>
      <c r="N8" s="236"/>
      <c r="O8" s="237" t="s">
        <v>181</v>
      </c>
      <c r="P8" s="236"/>
      <c r="Q8" s="236"/>
      <c r="R8" s="236"/>
      <c r="S8" s="236"/>
      <c r="T8" s="236"/>
      <c r="U8" s="236"/>
      <c r="V8" s="236"/>
      <c r="W8" s="236"/>
      <c r="X8" s="236"/>
      <c r="Y8" s="236"/>
      <c r="Z8" s="236"/>
      <c r="AA8" s="236"/>
      <c r="AB8" s="236"/>
      <c r="AC8" s="236"/>
      <c r="AD8" s="236"/>
      <c r="AE8" s="237" t="s">
        <v>181</v>
      </c>
      <c r="AF8" s="236"/>
      <c r="AG8" s="238"/>
      <c r="AH8"/>
      <c r="AI8" s="97"/>
      <c r="AJ8" s="287" t="s">
        <v>77</v>
      </c>
      <c r="AK8" s="288"/>
      <c r="AL8" s="94"/>
      <c r="AM8" s="94"/>
      <c r="AN8" s="94"/>
      <c r="AO8" s="94"/>
      <c r="AP8" s="94"/>
      <c r="AQ8" s="94"/>
      <c r="AR8" s="94"/>
      <c r="AS8" s="94"/>
      <c r="AT8" s="94"/>
      <c r="AU8" s="94"/>
      <c r="AV8" s="94"/>
      <c r="AW8" s="94"/>
      <c r="AX8" s="95"/>
    </row>
    <row r="9" spans="1:50" s="83" customFormat="1" ht="40.5" customHeight="1" thickBot="1">
      <c r="A9" s="43"/>
      <c r="B9" s="293" t="s">
        <v>101</v>
      </c>
      <c r="C9" s="249"/>
      <c r="D9" s="245" t="s">
        <v>98</v>
      </c>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7"/>
      <c r="AE9" s="181"/>
      <c r="AF9" s="61" t="s">
        <v>129</v>
      </c>
      <c r="AG9" s="62" t="s">
        <v>130</v>
      </c>
      <c r="AH9" s="33"/>
      <c r="AI9" s="98"/>
      <c r="AJ9" s="289" t="s">
        <v>76</v>
      </c>
      <c r="AK9" s="290"/>
      <c r="AL9" s="99" t="s">
        <v>25</v>
      </c>
      <c r="AM9" s="99" t="s">
        <v>25</v>
      </c>
      <c r="AN9" s="99" t="s">
        <v>25</v>
      </c>
      <c r="AO9" s="99" t="s">
        <v>25</v>
      </c>
      <c r="AP9" s="99" t="s">
        <v>25</v>
      </c>
      <c r="AQ9" s="99" t="s">
        <v>25</v>
      </c>
      <c r="AR9" s="99" t="s">
        <v>25</v>
      </c>
      <c r="AS9" s="99" t="s">
        <v>25</v>
      </c>
      <c r="AT9" s="99" t="s">
        <v>25</v>
      </c>
      <c r="AU9" s="99" t="s">
        <v>25</v>
      </c>
      <c r="AV9" s="99" t="s">
        <v>25</v>
      </c>
      <c r="AW9" s="99" t="s">
        <v>27</v>
      </c>
      <c r="AX9" s="101" t="s">
        <v>27</v>
      </c>
    </row>
    <row r="10" spans="1:50" ht="20.25" customHeight="1">
      <c r="A10" s="34" t="s">
        <v>70</v>
      </c>
      <c r="B10" s="35" t="s">
        <v>71</v>
      </c>
      <c r="C10" s="36" t="s">
        <v>33</v>
      </c>
      <c r="D10" s="45"/>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7"/>
      <c r="AH10" s="42"/>
      <c r="AI10" s="108" t="s">
        <v>70</v>
      </c>
      <c r="AJ10" s="109" t="s">
        <v>71</v>
      </c>
      <c r="AK10" s="110" t="s">
        <v>33</v>
      </c>
      <c r="AL10" s="111"/>
      <c r="AM10" s="112"/>
      <c r="AN10" s="112"/>
      <c r="AO10" s="112"/>
      <c r="AP10" s="112"/>
      <c r="AQ10" s="112"/>
      <c r="AR10" s="112"/>
      <c r="AS10" s="112"/>
      <c r="AT10" s="112"/>
      <c r="AU10" s="112"/>
      <c r="AV10" s="112"/>
      <c r="AW10" s="112"/>
      <c r="AX10" s="114"/>
    </row>
    <row r="11" spans="1:50" s="221" customFormat="1" ht="20.25" customHeight="1">
      <c r="A11" s="125" t="s">
        <v>160</v>
      </c>
      <c r="B11" s="126" t="s">
        <v>161</v>
      </c>
      <c r="C11" s="127" t="s">
        <v>162</v>
      </c>
      <c r="D11" s="122" t="s">
        <v>112</v>
      </c>
      <c r="E11" s="123" t="s">
        <v>112</v>
      </c>
      <c r="F11" s="123" t="s">
        <v>112</v>
      </c>
      <c r="G11" s="123">
        <v>0.005</v>
      </c>
      <c r="H11" s="123" t="s">
        <v>112</v>
      </c>
      <c r="I11" s="123" t="s">
        <v>112</v>
      </c>
      <c r="J11" s="123" t="s">
        <v>112</v>
      </c>
      <c r="K11" s="123" t="s">
        <v>112</v>
      </c>
      <c r="L11" s="123" t="s">
        <v>112</v>
      </c>
      <c r="M11" s="123" t="s">
        <v>112</v>
      </c>
      <c r="N11" s="123" t="s">
        <v>112</v>
      </c>
      <c r="O11" s="123" t="s">
        <v>112</v>
      </c>
      <c r="P11" s="123" t="s">
        <v>112</v>
      </c>
      <c r="Q11" s="123" t="s">
        <v>112</v>
      </c>
      <c r="R11" s="123" t="s">
        <v>112</v>
      </c>
      <c r="S11" s="123" t="s">
        <v>112</v>
      </c>
      <c r="T11" s="123" t="s">
        <v>112</v>
      </c>
      <c r="U11" s="123" t="s">
        <v>112</v>
      </c>
      <c r="V11" s="123" t="s">
        <v>112</v>
      </c>
      <c r="W11" s="123" t="s">
        <v>112</v>
      </c>
      <c r="X11" s="123" t="s">
        <v>112</v>
      </c>
      <c r="Y11" s="123" t="s">
        <v>112</v>
      </c>
      <c r="Z11" s="123" t="s">
        <v>112</v>
      </c>
      <c r="AA11" s="123" t="s">
        <v>112</v>
      </c>
      <c r="AB11" s="123" t="s">
        <v>112</v>
      </c>
      <c r="AC11" s="123" t="s">
        <v>112</v>
      </c>
      <c r="AD11" s="123" t="s">
        <v>112</v>
      </c>
      <c r="AE11" s="123" t="s">
        <v>112</v>
      </c>
      <c r="AF11" s="123" t="s">
        <v>111</v>
      </c>
      <c r="AG11" s="124" t="s">
        <v>111</v>
      </c>
      <c r="AH11" s="42"/>
      <c r="AI11" s="125" t="str">
        <f>A11</f>
        <v>2-0401-002</v>
      </c>
      <c r="AJ11" s="190" t="str">
        <f>B11</f>
        <v>光陽産業（株）</v>
      </c>
      <c r="AK11" s="127" t="str">
        <f>C11</f>
        <v>再生加工砂</v>
      </c>
      <c r="AL11" s="211">
        <v>100</v>
      </c>
      <c r="AM11" s="212">
        <v>100</v>
      </c>
      <c r="AN11" s="212">
        <v>100</v>
      </c>
      <c r="AO11" s="130">
        <v>100</v>
      </c>
      <c r="AP11" s="130">
        <v>100</v>
      </c>
      <c r="AQ11" s="130">
        <v>93.6</v>
      </c>
      <c r="AR11" s="130">
        <v>60.7</v>
      </c>
      <c r="AS11" s="130">
        <v>35.8</v>
      </c>
      <c r="AT11" s="130">
        <v>19</v>
      </c>
      <c r="AU11" s="130">
        <v>6.8</v>
      </c>
      <c r="AV11" s="130">
        <v>1.8</v>
      </c>
      <c r="AW11" s="130">
        <v>2.52</v>
      </c>
      <c r="AX11" s="131">
        <v>1.26</v>
      </c>
    </row>
    <row r="12" spans="1:59" s="221" customFormat="1" ht="20.25" customHeight="1">
      <c r="A12" s="69" t="s">
        <v>96</v>
      </c>
      <c r="B12" s="70" t="s">
        <v>97</v>
      </c>
      <c r="C12" s="207" t="s">
        <v>22</v>
      </c>
      <c r="D12" s="71" t="s">
        <v>95</v>
      </c>
      <c r="E12" s="71" t="s">
        <v>95</v>
      </c>
      <c r="F12" s="71" t="s">
        <v>95</v>
      </c>
      <c r="G12" s="71" t="s">
        <v>95</v>
      </c>
      <c r="H12" s="208" t="s">
        <v>66</v>
      </c>
      <c r="I12" s="208" t="s">
        <v>66</v>
      </c>
      <c r="J12" s="208" t="s">
        <v>66</v>
      </c>
      <c r="K12" s="208" t="s">
        <v>66</v>
      </c>
      <c r="L12" s="208" t="s">
        <v>66</v>
      </c>
      <c r="M12" s="208" t="s">
        <v>66</v>
      </c>
      <c r="N12" s="208" t="s">
        <v>66</v>
      </c>
      <c r="O12" s="208" t="s">
        <v>66</v>
      </c>
      <c r="P12" s="208" t="s">
        <v>66</v>
      </c>
      <c r="Q12" s="208" t="s">
        <v>66</v>
      </c>
      <c r="R12" s="208" t="s">
        <v>66</v>
      </c>
      <c r="S12" s="208" t="s">
        <v>66</v>
      </c>
      <c r="T12" s="208" t="s">
        <v>66</v>
      </c>
      <c r="U12" s="208" t="s">
        <v>66</v>
      </c>
      <c r="V12" s="208" t="s">
        <v>66</v>
      </c>
      <c r="W12" s="208" t="s">
        <v>66</v>
      </c>
      <c r="X12" s="208" t="s">
        <v>66</v>
      </c>
      <c r="Y12" s="208" t="s">
        <v>66</v>
      </c>
      <c r="Z12" s="208" t="s">
        <v>66</v>
      </c>
      <c r="AA12" s="208" t="s">
        <v>66</v>
      </c>
      <c r="AB12" s="208" t="s">
        <v>66</v>
      </c>
      <c r="AC12" s="208" t="s">
        <v>66</v>
      </c>
      <c r="AD12" s="208" t="s">
        <v>66</v>
      </c>
      <c r="AE12" s="208" t="s">
        <v>66</v>
      </c>
      <c r="AF12" s="208" t="s">
        <v>66</v>
      </c>
      <c r="AG12" s="209" t="s">
        <v>66</v>
      </c>
      <c r="AH12" s="210"/>
      <c r="AI12" s="64" t="s">
        <v>96</v>
      </c>
      <c r="AJ12" s="67" t="str">
        <f>+B12</f>
        <v>（有）大栄産業</v>
      </c>
      <c r="AK12" s="68" t="str">
        <f>+C12</f>
        <v>再生砂</v>
      </c>
      <c r="AL12" s="202">
        <v>100</v>
      </c>
      <c r="AM12" s="80">
        <v>100</v>
      </c>
      <c r="AN12" s="203">
        <v>100</v>
      </c>
      <c r="AO12" s="80">
        <v>100</v>
      </c>
      <c r="AP12" s="80">
        <v>92.2</v>
      </c>
      <c r="AQ12" s="80">
        <v>73</v>
      </c>
      <c r="AR12" s="80">
        <v>48.4</v>
      </c>
      <c r="AS12" s="80">
        <v>28.6</v>
      </c>
      <c r="AT12" s="80">
        <v>14.1</v>
      </c>
      <c r="AU12" s="80">
        <v>5.6</v>
      </c>
      <c r="AV12" s="80">
        <v>0.9</v>
      </c>
      <c r="AW12" s="66">
        <v>2.14</v>
      </c>
      <c r="AX12" s="73">
        <v>8.54</v>
      </c>
      <c r="AY12" s="166"/>
      <c r="AZ12" s="166"/>
      <c r="BA12" s="167"/>
      <c r="BB12" s="167"/>
      <c r="BC12" s="167"/>
      <c r="BD12" s="167"/>
      <c r="BE12" s="167"/>
      <c r="BF12" s="167"/>
      <c r="BG12" s="167"/>
    </row>
    <row r="13" spans="1:59" ht="20.25" customHeight="1">
      <c r="A13" s="60" t="s">
        <v>109</v>
      </c>
      <c r="B13" s="54" t="s">
        <v>110</v>
      </c>
      <c r="C13" s="55" t="s">
        <v>22</v>
      </c>
      <c r="D13" s="187" t="s">
        <v>112</v>
      </c>
      <c r="E13" s="187" t="s">
        <v>112</v>
      </c>
      <c r="F13" s="187" t="s">
        <v>112</v>
      </c>
      <c r="G13" s="187" t="s">
        <v>112</v>
      </c>
      <c r="H13" s="187" t="s">
        <v>112</v>
      </c>
      <c r="I13" s="187" t="s">
        <v>112</v>
      </c>
      <c r="J13" s="187" t="s">
        <v>112</v>
      </c>
      <c r="K13" s="187" t="s">
        <v>112</v>
      </c>
      <c r="L13" s="187" t="s">
        <v>112</v>
      </c>
      <c r="M13" s="187" t="s">
        <v>112</v>
      </c>
      <c r="N13" s="187" t="s">
        <v>112</v>
      </c>
      <c r="O13" s="187" t="s">
        <v>112</v>
      </c>
      <c r="P13" s="187" t="s">
        <v>112</v>
      </c>
      <c r="Q13" s="187" t="s">
        <v>112</v>
      </c>
      <c r="R13" s="187" t="s">
        <v>112</v>
      </c>
      <c r="S13" s="187" t="s">
        <v>112</v>
      </c>
      <c r="T13" s="187" t="s">
        <v>112</v>
      </c>
      <c r="U13" s="187" t="s">
        <v>112</v>
      </c>
      <c r="V13" s="187" t="s">
        <v>112</v>
      </c>
      <c r="W13" s="187" t="s">
        <v>112</v>
      </c>
      <c r="X13" s="187" t="s">
        <v>112</v>
      </c>
      <c r="Y13" s="187" t="s">
        <v>112</v>
      </c>
      <c r="Z13" s="187" t="s">
        <v>112</v>
      </c>
      <c r="AA13" s="187" t="s">
        <v>112</v>
      </c>
      <c r="AB13" s="187" t="s">
        <v>112</v>
      </c>
      <c r="AC13" s="187">
        <v>0.1</v>
      </c>
      <c r="AD13" s="187">
        <v>0.02</v>
      </c>
      <c r="AE13" s="187" t="s">
        <v>112</v>
      </c>
      <c r="AF13" s="187" t="s">
        <v>111</v>
      </c>
      <c r="AG13" s="82" t="s">
        <v>111</v>
      </c>
      <c r="AI13" s="186" t="str">
        <f aca="true" t="shared" si="0" ref="AI13:AK17">A13</f>
        <v>2-0401-011</v>
      </c>
      <c r="AJ13" s="191" t="str">
        <f t="shared" si="0"/>
        <v>広愛産業（株）</v>
      </c>
      <c r="AK13" s="188" t="str">
        <f t="shared" si="0"/>
        <v>再生砂</v>
      </c>
      <c r="AL13" s="74" t="s">
        <v>111</v>
      </c>
      <c r="AM13" s="72" t="s">
        <v>111</v>
      </c>
      <c r="AN13" s="72" t="s">
        <v>111</v>
      </c>
      <c r="AO13" s="75">
        <v>100</v>
      </c>
      <c r="AP13" s="75">
        <v>96.71</v>
      </c>
      <c r="AQ13" s="75">
        <v>84.81</v>
      </c>
      <c r="AR13" s="75">
        <v>67.73</v>
      </c>
      <c r="AS13" s="75">
        <v>38.96</v>
      </c>
      <c r="AT13" s="75">
        <v>20.04</v>
      </c>
      <c r="AU13" s="75">
        <v>4.54</v>
      </c>
      <c r="AV13" s="75">
        <v>-0.13</v>
      </c>
      <c r="AW13" s="140">
        <v>2.535</v>
      </c>
      <c r="AX13" s="189">
        <v>3.46</v>
      </c>
      <c r="AY13" s="166"/>
      <c r="AZ13" s="166"/>
      <c r="BA13" s="167"/>
      <c r="BB13" s="167"/>
      <c r="BC13" s="167"/>
      <c r="BD13" s="167"/>
      <c r="BE13" s="167"/>
      <c r="BF13" s="167"/>
      <c r="BG13" s="167"/>
    </row>
    <row r="14" spans="1:60" ht="20.25" customHeight="1">
      <c r="A14" s="153" t="s">
        <v>115</v>
      </c>
      <c r="B14" s="153" t="s">
        <v>176</v>
      </c>
      <c r="C14" s="154" t="s">
        <v>22</v>
      </c>
      <c r="D14" s="77" t="s">
        <v>112</v>
      </c>
      <c r="E14" s="81" t="s">
        <v>112</v>
      </c>
      <c r="F14" s="81" t="s">
        <v>111</v>
      </c>
      <c r="G14" s="81" t="s">
        <v>112</v>
      </c>
      <c r="H14" s="81" t="s">
        <v>112</v>
      </c>
      <c r="I14" s="81" t="s">
        <v>112</v>
      </c>
      <c r="J14" s="81" t="s">
        <v>112</v>
      </c>
      <c r="K14" s="81" t="s">
        <v>111</v>
      </c>
      <c r="L14" s="81" t="s">
        <v>111</v>
      </c>
      <c r="M14" s="81" t="s">
        <v>111</v>
      </c>
      <c r="N14" s="81" t="s">
        <v>111</v>
      </c>
      <c r="O14" s="81" t="s">
        <v>182</v>
      </c>
      <c r="P14" s="81" t="s">
        <v>111</v>
      </c>
      <c r="Q14" s="81" t="s">
        <v>111</v>
      </c>
      <c r="R14" s="81" t="s">
        <v>111</v>
      </c>
      <c r="S14" s="81" t="s">
        <v>111</v>
      </c>
      <c r="T14" s="81" t="s">
        <v>111</v>
      </c>
      <c r="U14" s="81" t="s">
        <v>111</v>
      </c>
      <c r="V14" s="81" t="s">
        <v>111</v>
      </c>
      <c r="W14" s="81" t="s">
        <v>111</v>
      </c>
      <c r="X14" s="81" t="s">
        <v>111</v>
      </c>
      <c r="Y14" s="81" t="s">
        <v>111</v>
      </c>
      <c r="Z14" s="81" t="s">
        <v>111</v>
      </c>
      <c r="AA14" s="81" t="s">
        <v>111</v>
      </c>
      <c r="AB14" s="81" t="s">
        <v>112</v>
      </c>
      <c r="AC14" s="81" t="s">
        <v>112</v>
      </c>
      <c r="AD14" s="81" t="s">
        <v>112</v>
      </c>
      <c r="AE14" s="81" t="s">
        <v>182</v>
      </c>
      <c r="AF14" s="81" t="s">
        <v>111</v>
      </c>
      <c r="AG14" s="156" t="s">
        <v>111</v>
      </c>
      <c r="AH14" s="157"/>
      <c r="AI14" s="186" t="str">
        <f t="shared" si="0"/>
        <v>2-0401-017</v>
      </c>
      <c r="AJ14" s="191" t="str">
        <f t="shared" si="0"/>
        <v>(株）津田建設</v>
      </c>
      <c r="AK14" s="188" t="str">
        <f t="shared" si="0"/>
        <v>再生砂</v>
      </c>
      <c r="AL14" s="74" t="s">
        <v>66</v>
      </c>
      <c r="AM14" s="72" t="s">
        <v>66</v>
      </c>
      <c r="AN14" s="72" t="s">
        <v>66</v>
      </c>
      <c r="AO14" s="75">
        <v>100</v>
      </c>
      <c r="AP14" s="75">
        <v>97.8</v>
      </c>
      <c r="AQ14" s="75">
        <v>92.2</v>
      </c>
      <c r="AR14" s="75">
        <v>75.8</v>
      </c>
      <c r="AS14" s="75">
        <v>41.8</v>
      </c>
      <c r="AT14" s="75">
        <v>16.4</v>
      </c>
      <c r="AU14" s="75">
        <v>6.5</v>
      </c>
      <c r="AV14" s="75">
        <v>1.9</v>
      </c>
      <c r="AW14" s="140">
        <v>2.49</v>
      </c>
      <c r="AX14" s="76">
        <v>1.81</v>
      </c>
      <c r="AY14" s="166"/>
      <c r="AZ14" s="166"/>
      <c r="BA14" s="166"/>
      <c r="BB14" s="166"/>
      <c r="BC14" s="167"/>
      <c r="BD14" s="166"/>
      <c r="BE14" s="166"/>
      <c r="BF14" s="166"/>
      <c r="BG14" s="166"/>
      <c r="BH14" s="155"/>
    </row>
    <row r="15" spans="1:50" s="103" customFormat="1" ht="20.25" customHeight="1">
      <c r="A15" s="141" t="s">
        <v>163</v>
      </c>
      <c r="B15" s="142" t="s">
        <v>164</v>
      </c>
      <c r="C15" s="143" t="s">
        <v>22</v>
      </c>
      <c r="D15" s="79" t="s">
        <v>66</v>
      </c>
      <c r="E15" s="144" t="s">
        <v>66</v>
      </c>
      <c r="F15" s="144" t="s">
        <v>66</v>
      </c>
      <c r="G15" s="144" t="s">
        <v>66</v>
      </c>
      <c r="H15" s="144" t="s">
        <v>66</v>
      </c>
      <c r="I15" s="144" t="s">
        <v>66</v>
      </c>
      <c r="J15" s="144" t="s">
        <v>66</v>
      </c>
      <c r="K15" s="144" t="s">
        <v>66</v>
      </c>
      <c r="L15" s="144" t="s">
        <v>66</v>
      </c>
      <c r="M15" s="144" t="s">
        <v>66</v>
      </c>
      <c r="N15" s="144" t="s">
        <v>66</v>
      </c>
      <c r="O15" s="144" t="s">
        <v>66</v>
      </c>
      <c r="P15" s="144" t="s">
        <v>66</v>
      </c>
      <c r="Q15" s="144" t="s">
        <v>66</v>
      </c>
      <c r="R15" s="144" t="s">
        <v>66</v>
      </c>
      <c r="S15" s="144" t="s">
        <v>66</v>
      </c>
      <c r="T15" s="144" t="s">
        <v>66</v>
      </c>
      <c r="U15" s="144" t="s">
        <v>66</v>
      </c>
      <c r="V15" s="144" t="s">
        <v>66</v>
      </c>
      <c r="W15" s="144" t="s">
        <v>66</v>
      </c>
      <c r="X15" s="144" t="s">
        <v>66</v>
      </c>
      <c r="Y15" s="144" t="s">
        <v>66</v>
      </c>
      <c r="Z15" s="144" t="s">
        <v>66</v>
      </c>
      <c r="AA15" s="144" t="s">
        <v>66</v>
      </c>
      <c r="AB15" s="144" t="s">
        <v>66</v>
      </c>
      <c r="AC15" s="144" t="s">
        <v>66</v>
      </c>
      <c r="AD15" s="144" t="s">
        <v>66</v>
      </c>
      <c r="AE15" s="144" t="s">
        <v>66</v>
      </c>
      <c r="AF15" s="144" t="s">
        <v>66</v>
      </c>
      <c r="AG15" s="139" t="s">
        <v>66</v>
      </c>
      <c r="AH15" s="102"/>
      <c r="AI15" s="186" t="str">
        <f t="shared" si="0"/>
        <v>2-0401-019</v>
      </c>
      <c r="AJ15" s="191" t="str">
        <f t="shared" si="0"/>
        <v>（有）大新</v>
      </c>
      <c r="AK15" s="188" t="str">
        <f t="shared" si="0"/>
        <v>再生砂</v>
      </c>
      <c r="AL15" s="74" t="s">
        <v>66</v>
      </c>
      <c r="AM15" s="72" t="s">
        <v>66</v>
      </c>
      <c r="AN15" s="72" t="s">
        <v>66</v>
      </c>
      <c r="AO15" s="75">
        <v>100</v>
      </c>
      <c r="AP15" s="75">
        <v>96.9</v>
      </c>
      <c r="AQ15" s="75">
        <v>90.1</v>
      </c>
      <c r="AR15" s="75">
        <v>61.7</v>
      </c>
      <c r="AS15" s="75">
        <v>31.8</v>
      </c>
      <c r="AT15" s="75">
        <v>17.6</v>
      </c>
      <c r="AU15" s="75">
        <v>6.4</v>
      </c>
      <c r="AV15" s="75">
        <v>1.5</v>
      </c>
      <c r="AW15" s="75">
        <v>2.13</v>
      </c>
      <c r="AX15" s="76">
        <v>10.51</v>
      </c>
    </row>
    <row r="16" spans="1:50" s="103" customFormat="1" ht="20.25" customHeight="1">
      <c r="A16" s="141" t="s">
        <v>168</v>
      </c>
      <c r="B16" s="142" t="s">
        <v>169</v>
      </c>
      <c r="C16" s="143" t="s">
        <v>22</v>
      </c>
      <c r="D16" s="77" t="s">
        <v>68</v>
      </c>
      <c r="E16" s="71" t="s">
        <v>68</v>
      </c>
      <c r="F16" s="144" t="s">
        <v>66</v>
      </c>
      <c r="G16" s="144" t="s">
        <v>68</v>
      </c>
      <c r="H16" s="144" t="s">
        <v>68</v>
      </c>
      <c r="I16" s="144" t="s">
        <v>68</v>
      </c>
      <c r="J16" s="144" t="s">
        <v>68</v>
      </c>
      <c r="K16" s="144" t="s">
        <v>66</v>
      </c>
      <c r="L16" s="144" t="s">
        <v>66</v>
      </c>
      <c r="M16" s="144" t="s">
        <v>66</v>
      </c>
      <c r="N16" s="144" t="s">
        <v>66</v>
      </c>
      <c r="O16" s="144" t="s">
        <v>68</v>
      </c>
      <c r="P16" s="144" t="s">
        <v>66</v>
      </c>
      <c r="Q16" s="144" t="s">
        <v>66</v>
      </c>
      <c r="R16" s="144" t="s">
        <v>66</v>
      </c>
      <c r="S16" s="144" t="s">
        <v>66</v>
      </c>
      <c r="T16" s="144" t="s">
        <v>66</v>
      </c>
      <c r="U16" s="144" t="s">
        <v>66</v>
      </c>
      <c r="V16" s="144" t="s">
        <v>66</v>
      </c>
      <c r="W16" s="144" t="s">
        <v>66</v>
      </c>
      <c r="X16" s="144" t="s">
        <v>66</v>
      </c>
      <c r="Y16" s="144" t="s">
        <v>66</v>
      </c>
      <c r="Z16" s="144" t="s">
        <v>66</v>
      </c>
      <c r="AA16" s="144" t="s">
        <v>66</v>
      </c>
      <c r="AB16" s="144" t="s">
        <v>68</v>
      </c>
      <c r="AC16" s="144" t="s">
        <v>68</v>
      </c>
      <c r="AD16" s="144">
        <v>0.05</v>
      </c>
      <c r="AE16" s="144" t="s">
        <v>68</v>
      </c>
      <c r="AF16" s="144" t="s">
        <v>66</v>
      </c>
      <c r="AG16" s="139" t="s">
        <v>66</v>
      </c>
      <c r="AH16" s="102"/>
      <c r="AI16" s="186" t="str">
        <f t="shared" si="0"/>
        <v>2-0401-020</v>
      </c>
      <c r="AJ16" s="191" t="str">
        <f t="shared" si="0"/>
        <v>山田建設（株）</v>
      </c>
      <c r="AK16" s="188" t="str">
        <f t="shared" si="0"/>
        <v>再生砂</v>
      </c>
      <c r="AL16" s="74" t="s">
        <v>66</v>
      </c>
      <c r="AM16" s="72" t="s">
        <v>66</v>
      </c>
      <c r="AN16" s="72" t="s">
        <v>66</v>
      </c>
      <c r="AO16" s="75">
        <v>100</v>
      </c>
      <c r="AP16" s="75">
        <v>96.99</v>
      </c>
      <c r="AQ16" s="75">
        <v>89.78</v>
      </c>
      <c r="AR16" s="75">
        <v>69.97</v>
      </c>
      <c r="AS16" s="75">
        <v>39.08</v>
      </c>
      <c r="AT16" s="75">
        <v>16.93</v>
      </c>
      <c r="AU16" s="75">
        <v>5.85</v>
      </c>
      <c r="AV16" s="75">
        <v>1.98</v>
      </c>
      <c r="AW16" s="75">
        <v>1.725</v>
      </c>
      <c r="AX16" s="76">
        <v>20.33</v>
      </c>
    </row>
    <row r="17" spans="1:50" s="103" customFormat="1" ht="20.25" customHeight="1">
      <c r="A17" s="165" t="s">
        <v>173</v>
      </c>
      <c r="B17" s="159" t="s">
        <v>175</v>
      </c>
      <c r="C17" s="164" t="s">
        <v>170</v>
      </c>
      <c r="D17" s="163" t="s">
        <v>194</v>
      </c>
      <c r="E17" s="160" t="s">
        <v>68</v>
      </c>
      <c r="F17" s="160" t="s">
        <v>66</v>
      </c>
      <c r="G17" s="160" t="s">
        <v>194</v>
      </c>
      <c r="H17" s="160" t="s">
        <v>194</v>
      </c>
      <c r="I17" s="160" t="s">
        <v>194</v>
      </c>
      <c r="J17" s="160" t="s">
        <v>194</v>
      </c>
      <c r="K17" s="160" t="s">
        <v>66</v>
      </c>
      <c r="L17" s="160" t="s">
        <v>66</v>
      </c>
      <c r="M17" s="160" t="s">
        <v>66</v>
      </c>
      <c r="N17" s="160" t="s">
        <v>66</v>
      </c>
      <c r="O17" s="160" t="s">
        <v>68</v>
      </c>
      <c r="P17" s="160" t="s">
        <v>66</v>
      </c>
      <c r="Q17" s="160" t="s">
        <v>66</v>
      </c>
      <c r="R17" s="160" t="s">
        <v>66</v>
      </c>
      <c r="S17" s="160" t="s">
        <v>66</v>
      </c>
      <c r="T17" s="160" t="s">
        <v>66</v>
      </c>
      <c r="U17" s="160" t="s">
        <v>66</v>
      </c>
      <c r="V17" s="160" t="s">
        <v>66</v>
      </c>
      <c r="W17" s="160" t="s">
        <v>66</v>
      </c>
      <c r="X17" s="160" t="s">
        <v>66</v>
      </c>
      <c r="Y17" s="160" t="s">
        <v>66</v>
      </c>
      <c r="Z17" s="160" t="s">
        <v>66</v>
      </c>
      <c r="AA17" s="160" t="s">
        <v>66</v>
      </c>
      <c r="AB17" s="160" t="s">
        <v>194</v>
      </c>
      <c r="AC17" s="160">
        <v>0.2</v>
      </c>
      <c r="AD17" s="160" t="s">
        <v>194</v>
      </c>
      <c r="AE17" s="160" t="s">
        <v>68</v>
      </c>
      <c r="AF17" s="160" t="s">
        <v>66</v>
      </c>
      <c r="AG17" s="161" t="s">
        <v>66</v>
      </c>
      <c r="AH17" s="162"/>
      <c r="AI17" s="186" t="str">
        <f t="shared" si="0"/>
        <v>2-0401-022</v>
      </c>
      <c r="AJ17" s="191" t="str">
        <f t="shared" si="0"/>
        <v>（株）中博リサイクルプラント</v>
      </c>
      <c r="AK17" s="188" t="str">
        <f t="shared" si="0"/>
        <v>再生砂（埋戻材）</v>
      </c>
      <c r="AL17" s="74" t="s">
        <v>66</v>
      </c>
      <c r="AM17" s="72" t="s">
        <v>66</v>
      </c>
      <c r="AN17" s="72" t="s">
        <v>66</v>
      </c>
      <c r="AO17" s="75">
        <v>100</v>
      </c>
      <c r="AP17" s="75">
        <v>98.1</v>
      </c>
      <c r="AQ17" s="75">
        <v>94.2</v>
      </c>
      <c r="AR17" s="75">
        <v>82.7</v>
      </c>
      <c r="AS17" s="75">
        <v>58.7</v>
      </c>
      <c r="AT17" s="75">
        <v>24.6</v>
      </c>
      <c r="AU17" s="75">
        <v>6.5</v>
      </c>
      <c r="AV17" s="75">
        <v>3</v>
      </c>
      <c r="AW17" s="75">
        <v>2.28</v>
      </c>
      <c r="AX17" s="76">
        <v>3.64</v>
      </c>
    </row>
    <row r="18" spans="1:50" s="103" customFormat="1" ht="20.25" customHeight="1">
      <c r="A18" s="165" t="s">
        <v>191</v>
      </c>
      <c r="B18" s="159" t="s">
        <v>174</v>
      </c>
      <c r="C18" s="164" t="s">
        <v>22</v>
      </c>
      <c r="D18" s="163" t="s">
        <v>66</v>
      </c>
      <c r="E18" s="160" t="s">
        <v>66</v>
      </c>
      <c r="F18" s="160" t="s">
        <v>66</v>
      </c>
      <c r="G18" s="160" t="s">
        <v>66</v>
      </c>
      <c r="H18" s="160" t="s">
        <v>66</v>
      </c>
      <c r="I18" s="160" t="s">
        <v>66</v>
      </c>
      <c r="J18" s="160" t="s">
        <v>66</v>
      </c>
      <c r="K18" s="160" t="s">
        <v>66</v>
      </c>
      <c r="L18" s="160" t="s">
        <v>66</v>
      </c>
      <c r="M18" s="160" t="s">
        <v>66</v>
      </c>
      <c r="N18" s="160" t="s">
        <v>66</v>
      </c>
      <c r="O18" s="160" t="s">
        <v>66</v>
      </c>
      <c r="P18" s="160" t="s">
        <v>66</v>
      </c>
      <c r="Q18" s="160" t="s">
        <v>66</v>
      </c>
      <c r="R18" s="160" t="s">
        <v>66</v>
      </c>
      <c r="S18" s="160" t="s">
        <v>66</v>
      </c>
      <c r="T18" s="160" t="s">
        <v>66</v>
      </c>
      <c r="U18" s="160" t="s">
        <v>66</v>
      </c>
      <c r="V18" s="160" t="s">
        <v>66</v>
      </c>
      <c r="W18" s="160" t="s">
        <v>66</v>
      </c>
      <c r="X18" s="160" t="s">
        <v>66</v>
      </c>
      <c r="Y18" s="160" t="s">
        <v>66</v>
      </c>
      <c r="Z18" s="160" t="s">
        <v>66</v>
      </c>
      <c r="AA18" s="160" t="s">
        <v>66</v>
      </c>
      <c r="AB18" s="160" t="s">
        <v>66</v>
      </c>
      <c r="AC18" s="160" t="s">
        <v>66</v>
      </c>
      <c r="AD18" s="160" t="s">
        <v>66</v>
      </c>
      <c r="AE18" s="160" t="s">
        <v>66</v>
      </c>
      <c r="AF18" s="160" t="s">
        <v>66</v>
      </c>
      <c r="AG18" s="161" t="s">
        <v>66</v>
      </c>
      <c r="AH18" s="162"/>
      <c r="AI18" s="186" t="str">
        <f aca="true" t="shared" si="1" ref="AI18:AK19">A18</f>
        <v>2-0401-023</v>
      </c>
      <c r="AJ18" s="191" t="str">
        <f t="shared" si="1"/>
        <v>（株）大地産業</v>
      </c>
      <c r="AK18" s="188" t="str">
        <f t="shared" si="1"/>
        <v>再生砂</v>
      </c>
      <c r="AL18" s="74" t="s">
        <v>66</v>
      </c>
      <c r="AM18" s="72" t="s">
        <v>66</v>
      </c>
      <c r="AN18" s="72" t="s">
        <v>66</v>
      </c>
      <c r="AO18" s="75">
        <v>100</v>
      </c>
      <c r="AP18" s="75">
        <v>98.94</v>
      </c>
      <c r="AQ18" s="75">
        <v>90.85</v>
      </c>
      <c r="AR18" s="75">
        <v>66.12</v>
      </c>
      <c r="AS18" s="75">
        <v>46.64</v>
      </c>
      <c r="AT18" s="75">
        <v>28.45</v>
      </c>
      <c r="AU18" s="75">
        <v>15</v>
      </c>
      <c r="AV18" s="75">
        <v>6.9</v>
      </c>
      <c r="AW18" s="75">
        <v>2.32</v>
      </c>
      <c r="AX18" s="76">
        <v>3.23</v>
      </c>
    </row>
    <row r="19" spans="1:50" s="103" customFormat="1" ht="20.25" customHeight="1">
      <c r="A19" s="165" t="s">
        <v>195</v>
      </c>
      <c r="B19" s="159" t="s">
        <v>196</v>
      </c>
      <c r="C19" s="55" t="s">
        <v>113</v>
      </c>
      <c r="D19" s="163" t="s">
        <v>194</v>
      </c>
      <c r="E19" s="160" t="s">
        <v>194</v>
      </c>
      <c r="F19" s="160" t="s">
        <v>194</v>
      </c>
      <c r="G19" s="160" t="s">
        <v>194</v>
      </c>
      <c r="H19" s="160" t="s">
        <v>194</v>
      </c>
      <c r="I19" s="160" t="s">
        <v>194</v>
      </c>
      <c r="J19" s="160" t="s">
        <v>194</v>
      </c>
      <c r="K19" s="160" t="s">
        <v>194</v>
      </c>
      <c r="L19" s="160" t="s">
        <v>194</v>
      </c>
      <c r="M19" s="160" t="s">
        <v>194</v>
      </c>
      <c r="N19" s="160" t="s">
        <v>194</v>
      </c>
      <c r="O19" s="160" t="s">
        <v>194</v>
      </c>
      <c r="P19" s="160" t="s">
        <v>194</v>
      </c>
      <c r="Q19" s="160" t="s">
        <v>194</v>
      </c>
      <c r="R19" s="160" t="s">
        <v>194</v>
      </c>
      <c r="S19" s="160" t="s">
        <v>194</v>
      </c>
      <c r="T19" s="160" t="s">
        <v>194</v>
      </c>
      <c r="U19" s="160" t="s">
        <v>194</v>
      </c>
      <c r="V19" s="160" t="s">
        <v>194</v>
      </c>
      <c r="W19" s="160" t="s">
        <v>194</v>
      </c>
      <c r="X19" s="160" t="s">
        <v>194</v>
      </c>
      <c r="Y19" s="160" t="s">
        <v>194</v>
      </c>
      <c r="Z19" s="160" t="s">
        <v>194</v>
      </c>
      <c r="AA19" s="160" t="s">
        <v>194</v>
      </c>
      <c r="AB19" s="160" t="s">
        <v>194</v>
      </c>
      <c r="AC19" s="160" t="s">
        <v>194</v>
      </c>
      <c r="AD19" s="160">
        <v>0.06</v>
      </c>
      <c r="AE19" s="160" t="s">
        <v>194</v>
      </c>
      <c r="AF19" s="160" t="s">
        <v>66</v>
      </c>
      <c r="AG19" s="161" t="s">
        <v>66</v>
      </c>
      <c r="AH19" s="162"/>
      <c r="AI19" s="186" t="str">
        <f t="shared" si="1"/>
        <v>2-0401-024</v>
      </c>
      <c r="AJ19" s="191" t="str">
        <f t="shared" si="1"/>
        <v>(有)すずか</v>
      </c>
      <c r="AK19" s="188" t="str">
        <f t="shared" si="1"/>
        <v>カレットサンドマスター</v>
      </c>
      <c r="AL19" s="74" t="s">
        <v>66</v>
      </c>
      <c r="AM19" s="72" t="s">
        <v>66</v>
      </c>
      <c r="AN19" s="72" t="s">
        <v>66</v>
      </c>
      <c r="AO19" s="75">
        <v>100</v>
      </c>
      <c r="AP19" s="75">
        <v>100</v>
      </c>
      <c r="AQ19" s="75">
        <v>53</v>
      </c>
      <c r="AR19" s="75">
        <v>21</v>
      </c>
      <c r="AS19" s="75">
        <v>10</v>
      </c>
      <c r="AT19" s="75">
        <v>5</v>
      </c>
      <c r="AU19" s="75">
        <v>2</v>
      </c>
      <c r="AV19" s="75">
        <v>1</v>
      </c>
      <c r="AW19" s="75">
        <v>2.45</v>
      </c>
      <c r="AX19" s="76">
        <v>0.74</v>
      </c>
    </row>
    <row r="21" ht="12.75">
      <c r="D21" t="s">
        <v>102</v>
      </c>
    </row>
    <row r="22" spans="4:5" ht="12.75">
      <c r="D22" s="38" t="s">
        <v>177</v>
      </c>
      <c r="E22" s="63" t="s">
        <v>69</v>
      </c>
    </row>
    <row r="23" spans="4:5" ht="12.75">
      <c r="D23" s="38" t="s">
        <v>178</v>
      </c>
      <c r="E23" t="s">
        <v>105</v>
      </c>
    </row>
    <row r="24" spans="4:38" ht="12.75">
      <c r="D24" s="38" t="s">
        <v>179</v>
      </c>
      <c r="E24" t="s">
        <v>107</v>
      </c>
      <c r="AL24" t="s">
        <v>131</v>
      </c>
    </row>
    <row r="25" ht="12.75">
      <c r="E25" t="s">
        <v>108</v>
      </c>
    </row>
    <row r="26" ht="12.75">
      <c r="AP26" s="155"/>
    </row>
    <row r="27" ht="12.75">
      <c r="AP27" s="155"/>
    </row>
    <row r="28" ht="12.75">
      <c r="AO28" s="158"/>
    </row>
    <row r="30" ht="12.75">
      <c r="H30" t="s">
        <v>131</v>
      </c>
    </row>
  </sheetData>
  <sheetProtection selectLockedCells="1" selectUnlockedCells="1"/>
  <mergeCells count="45">
    <mergeCell ref="O3:O4"/>
    <mergeCell ref="AE3:AE4"/>
    <mergeCell ref="AW3:AW4"/>
    <mergeCell ref="B9:C9"/>
    <mergeCell ref="AJ3:AK4"/>
    <mergeCell ref="AJ5:AK5"/>
    <mergeCell ref="AJ6:AJ7"/>
    <mergeCell ref="AJ8:AK8"/>
    <mergeCell ref="AJ9:AK9"/>
    <mergeCell ref="B5:C5"/>
    <mergeCell ref="B6:C6"/>
    <mergeCell ref="B7:C7"/>
    <mergeCell ref="B8:C8"/>
    <mergeCell ref="Y3:Y4"/>
    <mergeCell ref="Z3:Z4"/>
    <mergeCell ref="AA3:AA4"/>
    <mergeCell ref="U3:U4"/>
    <mergeCell ref="V3:V4"/>
    <mergeCell ref="W3:W4"/>
    <mergeCell ref="X3:X4"/>
    <mergeCell ref="Q3:Q4"/>
    <mergeCell ref="R3:R4"/>
    <mergeCell ref="AG3:AG4"/>
    <mergeCell ref="AB3:AB4"/>
    <mergeCell ref="AC3:AC4"/>
    <mergeCell ref="AD3:AD4"/>
    <mergeCell ref="AF3:AF4"/>
    <mergeCell ref="S3:S4"/>
    <mergeCell ref="T3:T4"/>
    <mergeCell ref="A3:C4"/>
    <mergeCell ref="G3:G4"/>
    <mergeCell ref="H3:H4"/>
    <mergeCell ref="I3:I4"/>
    <mergeCell ref="E3:E4"/>
    <mergeCell ref="D3:D4"/>
    <mergeCell ref="D9:AD9"/>
    <mergeCell ref="AI3:AI4"/>
    <mergeCell ref="AX3:AX4"/>
    <mergeCell ref="P3:P4"/>
    <mergeCell ref="N3:N4"/>
    <mergeCell ref="M3:M4"/>
    <mergeCell ref="L3:L4"/>
    <mergeCell ref="K3:K4"/>
    <mergeCell ref="J3:J4"/>
    <mergeCell ref="F3:F4"/>
  </mergeCells>
  <dataValidations count="1">
    <dataValidation operator="notEqual" allowBlank="1" showInputMessage="1" showErrorMessage="1" sqref="AI20:AI65536 AL1:AV10 AI3:AI9 AI1 AX1:AX10 AW5:AW10 AW1:AW3 AY1:IV11 AL11:AX11 AL21:IV65536 BH20:IV20 AL12:IV19"/>
  </dataValidations>
  <printOptions/>
  <pageMargins left="0.3937007874015748" right="0.1968503937007874" top="0.984251968503937" bottom="0.984251968503937" header="0.5118110236220472" footer="0.5118110236220472"/>
  <pageSetup fitToWidth="2" fitToHeight="1" horizontalDpi="300" verticalDpi="3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Z11"/>
  <sheetViews>
    <sheetView zoomScale="70" zoomScaleNormal="70" zoomScalePageLayoutView="0" workbookViewId="0" topLeftCell="A1">
      <selection activeCell="G32" sqref="G32"/>
    </sheetView>
  </sheetViews>
  <sheetFormatPr defaultColWidth="9.00390625" defaultRowHeight="13.5"/>
  <cols>
    <col min="1" max="1" width="13.50390625" style="0" customWidth="1"/>
    <col min="2" max="2" width="24.25390625" style="0" customWidth="1"/>
    <col min="3" max="3" width="20.375" style="0" customWidth="1"/>
    <col min="4" max="33" width="9.25390625" style="0" customWidth="1"/>
    <col min="34" max="34" width="2.75390625" style="0" customWidth="1"/>
    <col min="35" max="35" width="13.50390625" style="0" customWidth="1"/>
    <col min="36" max="36" width="25.00390625" style="0" customWidth="1"/>
    <col min="37" max="37" width="20.75390625" style="0" customWidth="1"/>
  </cols>
  <sheetData>
    <row r="1" spans="35:37" ht="12.75">
      <c r="AI1" s="6"/>
      <c r="AJ1" s="22"/>
      <c r="AK1" s="37"/>
    </row>
    <row r="2" spans="1:36" ht="16.5" thickBot="1">
      <c r="A2" s="23" t="s">
        <v>35</v>
      </c>
      <c r="AI2" s="23" t="s">
        <v>72</v>
      </c>
      <c r="AJ2" s="38"/>
    </row>
    <row r="3" spans="1:52" ht="13.5" customHeight="1">
      <c r="A3" s="270" t="s">
        <v>36</v>
      </c>
      <c r="B3" s="271"/>
      <c r="C3" s="272"/>
      <c r="D3" s="277" t="s">
        <v>37</v>
      </c>
      <c r="E3" s="266" t="s">
        <v>38</v>
      </c>
      <c r="F3" s="266" t="s">
        <v>39</v>
      </c>
      <c r="G3" s="266" t="s">
        <v>40</v>
      </c>
      <c r="H3" s="266" t="s">
        <v>41</v>
      </c>
      <c r="I3" s="266" t="s">
        <v>42</v>
      </c>
      <c r="J3" s="266" t="s">
        <v>43</v>
      </c>
      <c r="K3" s="266" t="s">
        <v>44</v>
      </c>
      <c r="L3" s="266" t="s">
        <v>45</v>
      </c>
      <c r="M3" s="266" t="s">
        <v>46</v>
      </c>
      <c r="N3" s="266" t="s">
        <v>47</v>
      </c>
      <c r="O3" s="182" t="s">
        <v>189</v>
      </c>
      <c r="P3" s="266" t="s">
        <v>48</v>
      </c>
      <c r="Q3" s="266" t="s">
        <v>49</v>
      </c>
      <c r="R3" s="266" t="s">
        <v>50</v>
      </c>
      <c r="S3" s="266" t="s">
        <v>51</v>
      </c>
      <c r="T3" s="266" t="s">
        <v>52</v>
      </c>
      <c r="U3" s="266" t="s">
        <v>53</v>
      </c>
      <c r="V3" s="266" t="s">
        <v>54</v>
      </c>
      <c r="W3" s="266" t="s">
        <v>55</v>
      </c>
      <c r="X3" s="266" t="s">
        <v>56</v>
      </c>
      <c r="Y3" s="266" t="s">
        <v>57</v>
      </c>
      <c r="Z3" s="266" t="s">
        <v>58</v>
      </c>
      <c r="AA3" s="266" t="s">
        <v>59</v>
      </c>
      <c r="AB3" s="266" t="s">
        <v>60</v>
      </c>
      <c r="AC3" s="266" t="s">
        <v>61</v>
      </c>
      <c r="AD3" s="266" t="s">
        <v>62</v>
      </c>
      <c r="AE3" s="266" t="s">
        <v>186</v>
      </c>
      <c r="AF3" s="266" t="s">
        <v>63</v>
      </c>
      <c r="AG3" s="268" t="s">
        <v>64</v>
      </c>
      <c r="AI3" s="279" t="s">
        <v>0</v>
      </c>
      <c r="AJ3" s="250" t="s">
        <v>82</v>
      </c>
      <c r="AK3" s="251"/>
      <c r="AL3" s="1" t="s">
        <v>1</v>
      </c>
      <c r="AM3" s="2"/>
      <c r="AN3" s="2"/>
      <c r="AO3" s="2"/>
      <c r="AP3" s="3"/>
      <c r="AQ3" s="4"/>
      <c r="AR3" s="3"/>
      <c r="AS3" s="3"/>
      <c r="AT3" s="4"/>
      <c r="AU3" s="4"/>
      <c r="AV3" s="4"/>
      <c r="AW3" s="5" t="s">
        <v>2</v>
      </c>
      <c r="AX3" s="276" t="s">
        <v>3</v>
      </c>
      <c r="AY3" s="243" t="s">
        <v>197</v>
      </c>
      <c r="AZ3" s="281" t="s">
        <v>4</v>
      </c>
    </row>
    <row r="4" spans="1:52" ht="13.5" thickBot="1">
      <c r="A4" s="273"/>
      <c r="B4" s="274"/>
      <c r="C4" s="275"/>
      <c r="D4" s="278"/>
      <c r="E4" s="267"/>
      <c r="F4" s="267"/>
      <c r="G4" s="267"/>
      <c r="H4" s="267"/>
      <c r="I4" s="267"/>
      <c r="J4" s="267"/>
      <c r="K4" s="267"/>
      <c r="L4" s="267"/>
      <c r="M4" s="267"/>
      <c r="N4" s="267"/>
      <c r="O4" s="183"/>
      <c r="P4" s="267"/>
      <c r="Q4" s="267"/>
      <c r="R4" s="267"/>
      <c r="S4" s="267"/>
      <c r="T4" s="267"/>
      <c r="U4" s="267"/>
      <c r="V4" s="267"/>
      <c r="W4" s="267"/>
      <c r="X4" s="267"/>
      <c r="Y4" s="267"/>
      <c r="Z4" s="267"/>
      <c r="AA4" s="267"/>
      <c r="AB4" s="267"/>
      <c r="AC4" s="267"/>
      <c r="AD4" s="267"/>
      <c r="AE4" s="267"/>
      <c r="AF4" s="267"/>
      <c r="AG4" s="269"/>
      <c r="AI4" s="280"/>
      <c r="AJ4" s="252"/>
      <c r="AK4" s="253"/>
      <c r="AL4" s="7" t="s">
        <v>11</v>
      </c>
      <c r="AM4" s="7" t="s">
        <v>12</v>
      </c>
      <c r="AN4" s="7" t="s">
        <v>13</v>
      </c>
      <c r="AO4" s="7" t="s">
        <v>14</v>
      </c>
      <c r="AP4" s="7" t="s">
        <v>15</v>
      </c>
      <c r="AQ4" s="7" t="s">
        <v>16</v>
      </c>
      <c r="AR4" s="8" t="s">
        <v>17</v>
      </c>
      <c r="AS4" s="8" t="s">
        <v>18</v>
      </c>
      <c r="AT4" s="8" t="s">
        <v>19</v>
      </c>
      <c r="AU4" s="8" t="s">
        <v>20</v>
      </c>
      <c r="AV4" s="8" t="s">
        <v>21</v>
      </c>
      <c r="AW4" s="8" t="s">
        <v>34</v>
      </c>
      <c r="AX4" s="244"/>
      <c r="AY4" s="244"/>
      <c r="AZ4" s="282"/>
    </row>
    <row r="5" spans="1:52" ht="13.5" thickTop="1">
      <c r="A5" s="39" t="str">
        <f>+AI5</f>
        <v>再生砂</v>
      </c>
      <c r="B5" s="262" t="s">
        <v>73</v>
      </c>
      <c r="C5" s="263"/>
      <c r="D5" s="24" t="s">
        <v>65</v>
      </c>
      <c r="E5" s="25" t="s">
        <v>66</v>
      </c>
      <c r="F5" s="25" t="s">
        <v>66</v>
      </c>
      <c r="G5" s="25" t="s">
        <v>65</v>
      </c>
      <c r="H5" s="25" t="s">
        <v>65</v>
      </c>
      <c r="I5" s="25" t="s">
        <v>65</v>
      </c>
      <c r="J5" s="25" t="s">
        <v>65</v>
      </c>
      <c r="K5" s="25" t="s">
        <v>66</v>
      </c>
      <c r="L5" s="25" t="s">
        <v>66</v>
      </c>
      <c r="M5" s="25" t="s">
        <v>65</v>
      </c>
      <c r="N5" s="25" t="s">
        <v>65</v>
      </c>
      <c r="O5" s="25" t="s">
        <v>65</v>
      </c>
      <c r="P5" s="25" t="s">
        <v>65</v>
      </c>
      <c r="Q5" s="25" t="s">
        <v>65</v>
      </c>
      <c r="R5" s="25" t="s">
        <v>65</v>
      </c>
      <c r="S5" s="25" t="s">
        <v>65</v>
      </c>
      <c r="T5" s="25" t="s">
        <v>65</v>
      </c>
      <c r="U5" s="25" t="s">
        <v>65</v>
      </c>
      <c r="V5" s="25" t="s">
        <v>65</v>
      </c>
      <c r="W5" s="25" t="s">
        <v>65</v>
      </c>
      <c r="X5" s="25" t="s">
        <v>65</v>
      </c>
      <c r="Y5" s="25" t="s">
        <v>65</v>
      </c>
      <c r="Z5" s="25" t="s">
        <v>65</v>
      </c>
      <c r="AA5" s="25" t="s">
        <v>65</v>
      </c>
      <c r="AB5" s="25" t="s">
        <v>65</v>
      </c>
      <c r="AC5" s="25" t="s">
        <v>65</v>
      </c>
      <c r="AD5" s="25" t="s">
        <v>65</v>
      </c>
      <c r="AE5" s="25" t="s">
        <v>65</v>
      </c>
      <c r="AF5" s="25" t="s">
        <v>67</v>
      </c>
      <c r="AG5" s="26" t="s">
        <v>66</v>
      </c>
      <c r="AI5" s="9" t="s">
        <v>22</v>
      </c>
      <c r="AJ5" s="254" t="s">
        <v>81</v>
      </c>
      <c r="AK5" s="255"/>
      <c r="AL5" s="10" t="s">
        <v>23</v>
      </c>
      <c r="AM5" s="10" t="s">
        <v>23</v>
      </c>
      <c r="AN5" s="10" t="s">
        <v>23</v>
      </c>
      <c r="AO5" s="10" t="s">
        <v>23</v>
      </c>
      <c r="AP5" s="10" t="s">
        <v>23</v>
      </c>
      <c r="AQ5" s="10" t="s">
        <v>23</v>
      </c>
      <c r="AR5" s="10" t="s">
        <v>23</v>
      </c>
      <c r="AS5" s="10" t="s">
        <v>23</v>
      </c>
      <c r="AT5" s="10" t="s">
        <v>23</v>
      </c>
      <c r="AU5" s="10" t="s">
        <v>23</v>
      </c>
      <c r="AV5" s="10" t="s">
        <v>23</v>
      </c>
      <c r="AW5" s="10"/>
      <c r="AX5" s="10" t="s">
        <v>24</v>
      </c>
      <c r="AY5" s="10"/>
      <c r="AZ5" s="11" t="s">
        <v>23</v>
      </c>
    </row>
    <row r="6" spans="1:52" ht="12.75">
      <c r="A6" s="40"/>
      <c r="B6" s="264" t="s">
        <v>74</v>
      </c>
      <c r="C6" s="265"/>
      <c r="D6" s="27">
        <v>0.003</v>
      </c>
      <c r="E6" s="28" t="s">
        <v>68</v>
      </c>
      <c r="F6" s="28" t="s">
        <v>68</v>
      </c>
      <c r="G6" s="28">
        <v>0.01</v>
      </c>
      <c r="H6" s="28">
        <v>0.05</v>
      </c>
      <c r="I6" s="28">
        <v>0.01</v>
      </c>
      <c r="J6" s="28">
        <v>0.0005</v>
      </c>
      <c r="K6" s="28" t="s">
        <v>68</v>
      </c>
      <c r="L6" s="28" t="s">
        <v>68</v>
      </c>
      <c r="M6" s="28">
        <v>0.02</v>
      </c>
      <c r="N6" s="28">
        <v>0.002</v>
      </c>
      <c r="O6" s="28">
        <v>0.002</v>
      </c>
      <c r="P6" s="28">
        <v>0.004</v>
      </c>
      <c r="Q6" s="28">
        <v>0.1</v>
      </c>
      <c r="R6" s="28">
        <v>0.04</v>
      </c>
      <c r="S6" s="28">
        <v>1</v>
      </c>
      <c r="T6" s="28">
        <v>0.006</v>
      </c>
      <c r="U6" s="28">
        <v>0.01</v>
      </c>
      <c r="V6" s="28">
        <v>0.01</v>
      </c>
      <c r="W6" s="28">
        <v>0.002</v>
      </c>
      <c r="X6" s="28">
        <v>0.006</v>
      </c>
      <c r="Y6" s="28">
        <v>0.003</v>
      </c>
      <c r="Z6" s="28">
        <v>0.02</v>
      </c>
      <c r="AA6" s="28">
        <v>0.01</v>
      </c>
      <c r="AB6" s="28">
        <v>0.01</v>
      </c>
      <c r="AC6" s="28">
        <v>0.8</v>
      </c>
      <c r="AD6" s="28">
        <v>1</v>
      </c>
      <c r="AE6" s="28">
        <v>0.05</v>
      </c>
      <c r="AF6" s="28">
        <v>250</v>
      </c>
      <c r="AG6" s="29"/>
      <c r="AI6" s="12"/>
      <c r="AJ6" s="256" t="s">
        <v>80</v>
      </c>
      <c r="AK6" s="44" t="s">
        <v>79</v>
      </c>
      <c r="AL6" s="13"/>
      <c r="AM6" s="13"/>
      <c r="AN6" s="13"/>
      <c r="AO6" s="13"/>
      <c r="AP6" s="13"/>
      <c r="AQ6" s="13"/>
      <c r="AR6" s="13"/>
      <c r="AS6" s="13"/>
      <c r="AT6" s="13"/>
      <c r="AU6" s="13"/>
      <c r="AV6" s="13"/>
      <c r="AW6" s="13"/>
      <c r="AX6" s="13"/>
      <c r="AY6" s="13"/>
      <c r="AZ6" s="14"/>
    </row>
    <row r="7" spans="1:52" ht="12.75">
      <c r="A7" s="41"/>
      <c r="B7" s="264"/>
      <c r="C7" s="265"/>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9"/>
      <c r="AI7" s="15"/>
      <c r="AJ7" s="257"/>
      <c r="AK7" s="44" t="s">
        <v>78</v>
      </c>
      <c r="AL7" s="13"/>
      <c r="AM7" s="13"/>
      <c r="AN7" s="13"/>
      <c r="AO7" s="13"/>
      <c r="AP7" s="13"/>
      <c r="AQ7" s="13"/>
      <c r="AR7" s="13"/>
      <c r="AS7" s="13"/>
      <c r="AT7" s="13"/>
      <c r="AU7" s="13"/>
      <c r="AV7" s="13"/>
      <c r="AW7" s="13"/>
      <c r="AX7" s="13"/>
      <c r="AY7" s="13"/>
      <c r="AZ7" s="14"/>
    </row>
    <row r="8" spans="1:52" ht="26.25">
      <c r="A8" s="40"/>
      <c r="B8" s="264"/>
      <c r="C8" s="265"/>
      <c r="D8" s="30"/>
      <c r="E8" s="31"/>
      <c r="F8" s="31"/>
      <c r="G8" s="31"/>
      <c r="H8" s="31"/>
      <c r="I8" s="31"/>
      <c r="J8" s="31"/>
      <c r="K8" s="31"/>
      <c r="L8" s="31"/>
      <c r="M8" s="31"/>
      <c r="N8" s="31"/>
      <c r="O8" s="31" t="s">
        <v>187</v>
      </c>
      <c r="P8" s="31"/>
      <c r="Q8" s="31"/>
      <c r="R8" s="31"/>
      <c r="S8" s="31"/>
      <c r="T8" s="31"/>
      <c r="U8" s="31"/>
      <c r="V8" s="31"/>
      <c r="W8" s="31"/>
      <c r="X8" s="31"/>
      <c r="Y8" s="31"/>
      <c r="Z8" s="31"/>
      <c r="AA8" s="31"/>
      <c r="AB8" s="31"/>
      <c r="AC8" s="31"/>
      <c r="AD8" s="31"/>
      <c r="AE8" s="185" t="s">
        <v>181</v>
      </c>
      <c r="AF8" s="31"/>
      <c r="AG8" s="32"/>
      <c r="AI8" s="16"/>
      <c r="AJ8" s="258" t="s">
        <v>77</v>
      </c>
      <c r="AK8" s="259"/>
      <c r="AL8" s="13"/>
      <c r="AM8" s="13"/>
      <c r="AN8" s="13"/>
      <c r="AO8" s="13"/>
      <c r="AP8" s="13"/>
      <c r="AQ8" s="13"/>
      <c r="AR8" s="13"/>
      <c r="AS8" s="13"/>
      <c r="AT8" s="13"/>
      <c r="AU8" s="13"/>
      <c r="AV8" s="13"/>
      <c r="AW8" s="13"/>
      <c r="AX8" s="13"/>
      <c r="AY8" s="13"/>
      <c r="AZ8" s="14"/>
    </row>
    <row r="9" spans="1:52" ht="27" thickBot="1">
      <c r="A9" s="43"/>
      <c r="B9" s="248" t="s">
        <v>101</v>
      </c>
      <c r="C9" s="249"/>
      <c r="D9" s="245" t="s">
        <v>98</v>
      </c>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84"/>
      <c r="AF9" s="61" t="s">
        <v>99</v>
      </c>
      <c r="AG9" s="62" t="s">
        <v>100</v>
      </c>
      <c r="AH9" s="33"/>
      <c r="AI9" s="17"/>
      <c r="AJ9" s="260" t="s">
        <v>76</v>
      </c>
      <c r="AK9" s="261"/>
      <c r="AL9" s="169" t="s">
        <v>25</v>
      </c>
      <c r="AM9" s="169" t="s">
        <v>25</v>
      </c>
      <c r="AN9" s="169" t="s">
        <v>25</v>
      </c>
      <c r="AO9" s="169" t="s">
        <v>25</v>
      </c>
      <c r="AP9" s="169" t="s">
        <v>25</v>
      </c>
      <c r="AQ9" s="169" t="s">
        <v>25</v>
      </c>
      <c r="AR9" s="169" t="s">
        <v>25</v>
      </c>
      <c r="AS9" s="169" t="s">
        <v>25</v>
      </c>
      <c r="AT9" s="169" t="s">
        <v>25</v>
      </c>
      <c r="AU9" s="169" t="s">
        <v>25</v>
      </c>
      <c r="AV9" s="169" t="s">
        <v>25</v>
      </c>
      <c r="AW9" s="170" t="s">
        <v>26</v>
      </c>
      <c r="AX9" s="170" t="s">
        <v>26</v>
      </c>
      <c r="AY9" s="169" t="s">
        <v>27</v>
      </c>
      <c r="AZ9" s="171" t="s">
        <v>27</v>
      </c>
    </row>
    <row r="10" spans="1:52" ht="12.75">
      <c r="A10" s="34" t="s">
        <v>70</v>
      </c>
      <c r="B10" s="35" t="s">
        <v>71</v>
      </c>
      <c r="C10" s="36" t="s">
        <v>33</v>
      </c>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7"/>
      <c r="AI10" s="108" t="s">
        <v>70</v>
      </c>
      <c r="AJ10" s="109" t="s">
        <v>71</v>
      </c>
      <c r="AK10" s="168" t="s">
        <v>33</v>
      </c>
      <c r="AL10" s="172"/>
      <c r="AM10" s="173"/>
      <c r="AN10" s="173"/>
      <c r="AO10" s="173"/>
      <c r="AP10" s="173"/>
      <c r="AQ10" s="173"/>
      <c r="AR10" s="173"/>
      <c r="AS10" s="173"/>
      <c r="AT10" s="173"/>
      <c r="AU10" s="173"/>
      <c r="AV10" s="173"/>
      <c r="AW10" s="174"/>
      <c r="AX10" s="173"/>
      <c r="AY10" s="173"/>
      <c r="AZ10" s="175"/>
    </row>
    <row r="11" spans="1:52" ht="13.5" thickBot="1">
      <c r="A11" s="151" t="s">
        <v>165</v>
      </c>
      <c r="B11" s="150" t="s">
        <v>166</v>
      </c>
      <c r="C11" s="152" t="s">
        <v>167</v>
      </c>
      <c r="D11" s="148" t="s">
        <v>68</v>
      </c>
      <c r="E11" s="149" t="s">
        <v>68</v>
      </c>
      <c r="F11" s="149" t="s">
        <v>68</v>
      </c>
      <c r="G11" s="149" t="s">
        <v>68</v>
      </c>
      <c r="H11" s="149" t="s">
        <v>68</v>
      </c>
      <c r="I11" s="149">
        <v>0.002</v>
      </c>
      <c r="J11" s="149" t="s">
        <v>68</v>
      </c>
      <c r="K11" s="149" t="s">
        <v>68</v>
      </c>
      <c r="L11" s="149" t="s">
        <v>68</v>
      </c>
      <c r="M11" s="149" t="s">
        <v>68</v>
      </c>
      <c r="N11" s="149" t="s">
        <v>68</v>
      </c>
      <c r="O11" s="149" t="s">
        <v>68</v>
      </c>
      <c r="P11" s="149" t="s">
        <v>68</v>
      </c>
      <c r="Q11" s="149" t="s">
        <v>68</v>
      </c>
      <c r="R11" s="149" t="s">
        <v>68</v>
      </c>
      <c r="S11" s="149" t="s">
        <v>68</v>
      </c>
      <c r="T11" s="149" t="s">
        <v>68</v>
      </c>
      <c r="U11" s="149" t="s">
        <v>68</v>
      </c>
      <c r="V11" s="149" t="s">
        <v>68</v>
      </c>
      <c r="W11" s="149" t="s">
        <v>68</v>
      </c>
      <c r="X11" s="149" t="s">
        <v>68</v>
      </c>
      <c r="Y11" s="149" t="s">
        <v>68</v>
      </c>
      <c r="Z11" s="149" t="s">
        <v>68</v>
      </c>
      <c r="AA11" s="149" t="s">
        <v>68</v>
      </c>
      <c r="AB11" s="149" t="s">
        <v>68</v>
      </c>
      <c r="AC11" s="149" t="s">
        <v>68</v>
      </c>
      <c r="AD11" s="149" t="s">
        <v>68</v>
      </c>
      <c r="AE11" s="149" t="s">
        <v>68</v>
      </c>
      <c r="AF11" s="150" t="s">
        <v>66</v>
      </c>
      <c r="AG11" s="150" t="s">
        <v>66</v>
      </c>
      <c r="AI11" s="204" t="str">
        <f>+A11</f>
        <v>2-0401-018</v>
      </c>
      <c r="AJ11" s="205" t="str">
        <f>+B11</f>
        <v>（株）迫広砕石</v>
      </c>
      <c r="AK11" s="206" t="str">
        <f>+C11</f>
        <v>セラサン</v>
      </c>
      <c r="AL11" s="176" t="s">
        <v>66</v>
      </c>
      <c r="AM11" s="177" t="s">
        <v>66</v>
      </c>
      <c r="AN11" s="177" t="s">
        <v>66</v>
      </c>
      <c r="AO11" s="178">
        <v>100</v>
      </c>
      <c r="AP11" s="177">
        <v>88</v>
      </c>
      <c r="AQ11" s="178">
        <v>55.3</v>
      </c>
      <c r="AR11" s="178">
        <v>35.4</v>
      </c>
      <c r="AS11" s="178">
        <v>22.7</v>
      </c>
      <c r="AT11" s="178">
        <v>10.8</v>
      </c>
      <c r="AU11" s="178">
        <v>6.1</v>
      </c>
      <c r="AV11" s="178">
        <v>3.3</v>
      </c>
      <c r="AW11" s="177" t="s">
        <v>171</v>
      </c>
      <c r="AX11" s="179">
        <v>35.6</v>
      </c>
      <c r="AY11" s="178">
        <v>2.614</v>
      </c>
      <c r="AZ11" s="180">
        <v>2.027</v>
      </c>
    </row>
  </sheetData>
  <sheetProtection selectLockedCells="1" selectUnlockedCells="1"/>
  <mergeCells count="45">
    <mergeCell ref="A3:C4"/>
    <mergeCell ref="D3:D4"/>
    <mergeCell ref="E3:E4"/>
    <mergeCell ref="F3:F4"/>
    <mergeCell ref="G3:G4"/>
    <mergeCell ref="H3:H4"/>
    <mergeCell ref="I3:I4"/>
    <mergeCell ref="J3:J4"/>
    <mergeCell ref="K3:K4"/>
    <mergeCell ref="L3:L4"/>
    <mergeCell ref="M3:M4"/>
    <mergeCell ref="N3:N4"/>
    <mergeCell ref="P3:P4"/>
    <mergeCell ref="Q3:Q4"/>
    <mergeCell ref="R3:R4"/>
    <mergeCell ref="S3:S4"/>
    <mergeCell ref="T3:T4"/>
    <mergeCell ref="U3:U4"/>
    <mergeCell ref="AG3:AG4"/>
    <mergeCell ref="AI3:AI4"/>
    <mergeCell ref="V3:V4"/>
    <mergeCell ref="W3:W4"/>
    <mergeCell ref="X3:X4"/>
    <mergeCell ref="Y3:Y4"/>
    <mergeCell ref="Z3:Z4"/>
    <mergeCell ref="AA3:AA4"/>
    <mergeCell ref="AE3:AE4"/>
    <mergeCell ref="B5:C5"/>
    <mergeCell ref="AJ5:AK5"/>
    <mergeCell ref="AJ3:AK4"/>
    <mergeCell ref="AX3:AX4"/>
    <mergeCell ref="AY3:AY4"/>
    <mergeCell ref="AZ3:AZ4"/>
    <mergeCell ref="AB3:AB4"/>
    <mergeCell ref="AC3:AC4"/>
    <mergeCell ref="AD3:AD4"/>
    <mergeCell ref="AF3:AF4"/>
    <mergeCell ref="B6:C6"/>
    <mergeCell ref="AJ6:AJ7"/>
    <mergeCell ref="B7:C7"/>
    <mergeCell ref="B8:C8"/>
    <mergeCell ref="AJ8:AK8"/>
    <mergeCell ref="B9:C9"/>
    <mergeCell ref="D9:AD9"/>
    <mergeCell ref="AJ9:AK9"/>
  </mergeCells>
  <dataValidations count="1">
    <dataValidation operator="notEqual" allowBlank="1" showInputMessage="1" showErrorMessage="1" sqref="AI3:AI9 AI1 AF11:AG11 AL1:AZ11"/>
  </dataValidations>
  <printOptions/>
  <pageMargins left="0.7086614173228347" right="0.7086614173228347" top="0.7480314960629921" bottom="0.7480314960629921" header="0.31496062992125984" footer="0.31496062992125984"/>
  <pageSetup fitToWidth="2" fitToHeight="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岩原 孝宏</cp:lastModifiedBy>
  <cp:lastPrinted>2023-12-21T00:57:49Z</cp:lastPrinted>
  <dcterms:created xsi:type="dcterms:W3CDTF">1997-01-08T22:48:59Z</dcterms:created>
  <dcterms:modified xsi:type="dcterms:W3CDTF">2023-12-22T00:04:17Z</dcterms:modified>
  <cp:category/>
  <cp:version/>
  <cp:contentType/>
  <cp:contentStatus/>
</cp:coreProperties>
</file>